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"/>
    </mc:Choice>
  </mc:AlternateContent>
  <xr:revisionPtr revIDLastSave="0" documentId="8_{9F750E52-BD44-4E0B-9BF0-AB88AF899692}" xr6:coauthVersionLast="47" xr6:coauthVersionMax="47" xr10:uidLastSave="{00000000-0000-0000-0000-000000000000}"/>
  <bookViews>
    <workbookView xWindow="-120" yWindow="-120" windowWidth="29040" windowHeight="15720" xr2:uid="{40D56F85-75DD-4462-8821-AB3799E2C119}"/>
  </bookViews>
  <sheets>
    <sheet name="JUNIO 2026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7" i="1" l="1"/>
  <c r="H106" i="1"/>
  <c r="H105" i="1"/>
  <c r="H104" i="1"/>
  <c r="H103" i="1"/>
  <c r="H102" i="1"/>
  <c r="H101" i="1"/>
  <c r="D100" i="1"/>
  <c r="H100" i="1" s="1"/>
  <c r="D99" i="1"/>
  <c r="D108" i="1" s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99" i="1" l="1"/>
  <c r="H108" i="1" s="1"/>
</calcChain>
</file>

<file path=xl/sharedStrings.xml><?xml version="1.0" encoding="utf-8"?>
<sst xmlns="http://schemas.openxmlformats.org/spreadsheetml/2006/main" count="430" uniqueCount="255">
  <si>
    <r>
      <t xml:space="preserve">                          </t>
    </r>
    <r>
      <rPr>
        <b/>
        <sz val="12"/>
        <color theme="1"/>
        <rFont val="Aptos Narrow"/>
        <family val="2"/>
        <scheme val="minor"/>
      </rPr>
      <t xml:space="preserve">   RELACION DE PAGOS A PROVEEDORES 30 DE JUNIO 2025</t>
    </r>
  </si>
  <si>
    <t>PROVEDOR</t>
  </si>
  <si>
    <t>CONCEPTO</t>
  </si>
  <si>
    <t xml:space="preserve">   MONTO FACTURADO </t>
  </si>
  <si>
    <t>FECHA FACTURA</t>
  </si>
  <si>
    <t xml:space="preserve">  FACTURA NCF </t>
  </si>
  <si>
    <t>FECHA FIN DE FACTURA</t>
  </si>
  <si>
    <t xml:space="preserve">     MONTO PAGADO </t>
  </si>
  <si>
    <t>MONTO PENDIENTE</t>
  </si>
  <si>
    <t>ESTADO</t>
  </si>
  <si>
    <t>ALTICE DOMINICANA, S.A.</t>
  </si>
  <si>
    <t xml:space="preserve">SERVICIO DE CLOUD Y FLOTAS DE LA ENTIDAD, CTA,90382991, PERIODO FACTURADO 20 DE ABRIL DE 2025 AL 19 DE MAYO DE 2025 </t>
  </si>
  <si>
    <t>E450000015139</t>
  </si>
  <si>
    <t>COMPLETO</t>
  </si>
  <si>
    <t>SERVICIO DE INTERNET INALAMBRICO DE LA ENTIDAD CTA,89451417, CORRESPONDIENTE 20 ABRIL DE 2025 AL 19 DE MAYO DE 2025</t>
  </si>
  <si>
    <t>E450000015131</t>
  </si>
  <si>
    <t>ANESTESIA TR, SRL</t>
  </si>
  <si>
    <t>PAGO DE ALQUILER DE PARQUEO DE LA GUSTAVO MEJIA RICARD, CORRESPONDIENTE A ENERO DE 2025</t>
  </si>
  <si>
    <t>B1500000357</t>
  </si>
  <si>
    <t>PAGO DE ALQUILER DE PARQUEO DE LA GUSTAVO MEJIA RICARD, CORRESPONDIENTE A FEBRERO DE 2025</t>
  </si>
  <si>
    <t>B1500000379</t>
  </si>
  <si>
    <t>PAGO DE ALQUILER DE PARQUEO DE LA GUSTAVO MEJIA RICARD, CORRESPONDIENTE A MARZO DE 2025</t>
  </si>
  <si>
    <t>B1500000380</t>
  </si>
  <si>
    <t>PAGO DE ALQUILER DE PARQUEO DE LA GUSTAVO MEJIA RICARD, CORRESPONDIENTE A ABRIL DE 2025</t>
  </si>
  <si>
    <t>B1500000381</t>
  </si>
  <si>
    <t>PAGO DE ALQUILER DE PARQUEO DE LA GUSTAVO MEJIA RICARD, CORRESPONDIENTE A MAYO DE 2025</t>
  </si>
  <si>
    <t>B1500000375</t>
  </si>
  <si>
    <t>PAGO ALQUILER PARQUEO EN LA AVENIDA GUSTAVO MEJIA RICART, JUNIO 2025.</t>
  </si>
  <si>
    <t>B1500000385</t>
  </si>
  <si>
    <t xml:space="preserve">AYUNTAMIENTO DEL DISTRITO NACIONAL </t>
  </si>
  <si>
    <t>PAGO RECOLECCION RESIDUOS SOLIDOS EN LA OFICINA PRINCIPAL CORRESPONDIENTE AL MES DE JUNIO 2025</t>
  </si>
  <si>
    <t>B1500063876</t>
  </si>
  <si>
    <t>BAROLI TECHNOLOGIES, SRL</t>
  </si>
  <si>
    <t>PAGO RENOVACION DE LICENCIA PARA CENTRAL TELEFONICA DE VOZ IP3CX ENTERPRISE.</t>
  </si>
  <si>
    <t>E450000000009</t>
  </si>
  <si>
    <t>BCD INMOBILIARIA, SRL</t>
  </si>
  <si>
    <t>PAGO ALQUILER DEL LOCAL DE LA DELEGACION DE MOCA, JUNIO 2025</t>
  </si>
  <si>
    <t>B1500000233</t>
  </si>
  <si>
    <t>BROCOLIK, SRL</t>
  </si>
  <si>
    <t>PAGO POR SERVICIO DE REFRIGERIOS PARA CAPACITACION Y REUNIONES DE LA INSTITUCION</t>
  </si>
  <si>
    <t>B1500000127</t>
  </si>
  <si>
    <t>CENTRO DE SERVICIOS PLAZA OLIMPICA, SRL</t>
  </si>
  <si>
    <t xml:space="preserve">PAGO POR SERVICIO DE LAVADO DE VEHICULOS DE LA INSTITUCION </t>
  </si>
  <si>
    <t>B1500003229</t>
  </si>
  <si>
    <t>COMPAÑIA DOMINICANA DE TELEFONO, S,A,</t>
  </si>
  <si>
    <t>SERVICIO DE INTERNET MOVIL NEGOCIO 10GB DE LA ENTIDADCO CUENTA NO, 745507340 CORRESPONDIENTE AL MES DE MAYO DE 2025</t>
  </si>
  <si>
    <t>E450000076712</t>
  </si>
  <si>
    <t>SERVICIO DE NOTIFICACIONES BANCARIAS SMS A LOS BENEFICIARIOS BTH DE LA ENTIDADCO CUENTA No,751816610 CORRESPONDIENTE AL MES DE MAYO DE 2025</t>
  </si>
  <si>
    <t>E450000076768</t>
  </si>
  <si>
    <t>27//06/2025</t>
  </si>
  <si>
    <t>COMPAÑÍA DOMINICANA DE TELEFONOS, S.A.</t>
  </si>
  <si>
    <t>SERVICIO TELEFONICO ALAMBRICO DE LA ENTIDAD, CORRESPONDIENTE A LA CUENTA NO. 708921673 DE FECHA 10 DE JUNIO DE 2025</t>
  </si>
  <si>
    <t>E450000077749</t>
  </si>
  <si>
    <t>SERVICIO TELEFONICO INALAMBRICO DE LA ENTIDAD, CORRESPONDIENTE A LA CUENTA NO. 708813365 DE FECHA 10 DE JUNIO DE 2025</t>
  </si>
  <si>
    <t>E450000077748</t>
  </si>
  <si>
    <t>SERVICIO INTERNET MOVIL NEGOCIO 10GB DE LA ENTIDAD, CORRESPONDIENTE A LA CUENTA NO. 719934842</t>
  </si>
  <si>
    <t>E450000077804</t>
  </si>
  <si>
    <t>CORPORACION DEL ACUEDUCTO Y ALCANTARILLADO DE SANTO DOMINGO</t>
  </si>
  <si>
    <t>SERVICIO DE SUMINISTRO DE AGUA POSTABLE PARA  EL POZO SUMERGIBLE DE PARQUEO Y EDIFICIO PRINCIPAL</t>
  </si>
  <si>
    <t>E450000003951</t>
  </si>
  <si>
    <t>E450000004515</t>
  </si>
  <si>
    <t>E450000004522</t>
  </si>
  <si>
    <t>E450000005981</t>
  </si>
  <si>
    <t>E450000005994</t>
  </si>
  <si>
    <t>E450000006001</t>
  </si>
  <si>
    <t>E450000007903</t>
  </si>
  <si>
    <t>E450000007916</t>
  </si>
  <si>
    <t>E450000007923</t>
  </si>
  <si>
    <t xml:space="preserve">CORPORACION ESTATAL DE RADIO Y TELEVISION - CERTV </t>
  </si>
  <si>
    <t>PAGO DEL 10% DEL PRESUPUESTO DE PUBLICIDAD DE ACUERDO A LA LEY 134-03, CORRESPONDIENTE AL MES DE JUNIO 2025.</t>
  </si>
  <si>
    <t>B1500009731</t>
  </si>
  <si>
    <t>CORVUSDATA, SRL</t>
  </si>
  <si>
    <t>PAGO CAPACITACION CURSO TALLER MESA DE AYUDA</t>
  </si>
  <si>
    <t>B1500000006</t>
  </si>
  <si>
    <t>17/067/2025</t>
  </si>
  <si>
    <t>DERED, SRL</t>
  </si>
  <si>
    <t>PAGO ALQUILER DEL LOCAL DE LA DELEGACION DE LA ROMANA, JUNIO 2025</t>
  </si>
  <si>
    <t>B1500000258</t>
  </si>
  <si>
    <t>DOPIXEL, SRL,</t>
  </si>
  <si>
    <t xml:space="preserve">SERVICIO DE MANTENIMIENTO Y REPARACION DEL CERCO ELECTRICO DE LA INSTITUCION </t>
  </si>
  <si>
    <t>B1500000012</t>
  </si>
  <si>
    <t>DUCTO LIMPIO S.D., SRL</t>
  </si>
  <si>
    <t>PAGO SERVICIO DE LIMPIEZA GENERAL DE DUCTOS Y REEMPLAZO FILTROS DE LOS AIRES ACONDICIONADOS DEL EDIFICIO PRINCIPAL ADESS E INSTALACIONES UBICADAS EN EL DISTRITO NACIONAL Y GRAN SANTO DOMINGO.</t>
  </si>
  <si>
    <t>B1500000895</t>
  </si>
  <si>
    <t>EDENORTE DOMINICANA, S.A.</t>
  </si>
  <si>
    <t>SERVICIO ELECTRICO CORRESPONDIENTE A LA DELEGACION DAJABONI NIC,7234189 DEL PERIODO 01/05/25-01/06/2025</t>
  </si>
  <si>
    <t>E450000058099</t>
  </si>
  <si>
    <t>SERVICIO ELECTRICO CORRESPONDIENTE A LA DELEGACION VALVERDE MAO NIC,7393989 DEL PERIODO 01/05/25-01/06/2025</t>
  </si>
  <si>
    <t>E450000057810</t>
  </si>
  <si>
    <t>SERVICIO ELECTRICO CORRESPONDIENTE A LA DELEGACION SALCEDO NIC,6470554 DEL PERIODO 01/05/25-01/06/2025</t>
  </si>
  <si>
    <t>E450000056405</t>
  </si>
  <si>
    <t>SERVICIO ELECTRICO CORRESPONDIENTE A LA DELEGACION  DE SAN FRANCISCO nic,6480591 DEL PERIODO 01/05/25-01/06/2025</t>
  </si>
  <si>
    <t>E450000057253</t>
  </si>
  <si>
    <t>SERVICIO ELECTRICO CORRESPONDIENTE A LA DELEGACION  DE MOCA NIC, 8964705 DEL PERIODO 01/05/25-01/06/2025</t>
  </si>
  <si>
    <t>E450000055665</t>
  </si>
  <si>
    <t>SERVICIO ELECTRICO CORRESPONDIENTE A LA DELEGACION  DE PUERTO PLATA NIC,6891368 DEL PERIODO 01/05/25-01/06/2025</t>
  </si>
  <si>
    <t>E450000054748</t>
  </si>
  <si>
    <t>SERVICIO ELECTRICO CORRESPONDIENTE A LA DELEGACION LA VEGA NIC,8923720 DEL PERIODO 01/05/25-01/06/2025</t>
  </si>
  <si>
    <t>E450000055394</t>
  </si>
  <si>
    <t>SERVICIO ELECTRICO CORRESPONDIENTE A LA DELEGACION SANTIAGO RODRIGUEZ NIC, 8715364 DEL PERIODO 01/05/25-01/06/2025</t>
  </si>
  <si>
    <t>E450000057907</t>
  </si>
  <si>
    <t>SERVICIO ELECTRICO CORRESPONDIENTE A LA DELEGACION BONAO DEL PERIODO 01/05/25-01/06/2025</t>
  </si>
  <si>
    <t>E450000055220</t>
  </si>
  <si>
    <t>SERVICIO ELECTRICO CORRESPONDIENTE A LA DELEGACION NAGUA DEL PERIODO 01/05/25-01/06/2025</t>
  </si>
  <si>
    <t>E450000056834</t>
  </si>
  <si>
    <t>SERVICIO ELECTRICO CORRESPONDIENTE A LA DELEGACION MONTECRISTI NIC,7232270 DEL PERIODO 01/05/25-01/06/2025</t>
  </si>
  <si>
    <t>E450000057974</t>
  </si>
  <si>
    <t>EDESUR DOMINICANA, S.A.</t>
  </si>
  <si>
    <t>SERVICIO ELECTRICO CORRESPONDIENTE A LA DELEGACION R. NIC, 5876405 BETANCOURT DEL PERIODO 12/04/25-13/05/25</t>
  </si>
  <si>
    <t>E450000034450</t>
  </si>
  <si>
    <t>SERVICIO ELECTRICO CORRESPONDIENTE A LA DELEGACION HERRERA NIC 6156318 PERIODO PERIODO 12/04/25-13/05/25</t>
  </si>
  <si>
    <t>E450000034452</t>
  </si>
  <si>
    <t>SERVICIO ELECTRICO CORRESPONDIENTE A LA DELEGACION PARQUEO GUSTAVO MIC, 6018891BETANCOURT DEL PERIODO 17/04/25-17/05/25</t>
  </si>
  <si>
    <t>E450000034451</t>
  </si>
  <si>
    <t>SERVICIO ELECTRICO CORRESPONDIENTE A LA DELEGACION SAN CRISTOBAL NIC 6854982 PERIODO 05/04/25-05/05/25</t>
  </si>
  <si>
    <t>E450000034453</t>
  </si>
  <si>
    <t>SERVICIO ELECTRICO CORRESPONDIENTE A LA DELEGACION SAN JUAN NIC 5827434 PERIODO 10/04/25-04/05/25</t>
  </si>
  <si>
    <t>E450000034454</t>
  </si>
  <si>
    <t>SERVICIO ELECTRICO CORRESPONDIENTE A LA DELEGACION BARAHONA NIC 6646703 PERIODO PERIODO 04/04/25-04/05/25</t>
  </si>
  <si>
    <t>E450000034458</t>
  </si>
  <si>
    <t>SERVICIO ELECTRICO CORRESPONDIENTE A LA DELEGACION BANI NIC 6302150 PERIODO 03/04/25-03/05/25</t>
  </si>
  <si>
    <t>E450000034456</t>
  </si>
  <si>
    <t>SERVICIO ELECTRICO CORRESPONDIENTE A LA DELEGACION DUVERGER NIC, 6359360 DEL PERIODO 02/04/25-02/05/25</t>
  </si>
  <si>
    <t>E450000034459</t>
  </si>
  <si>
    <t>SERVICIO ELECTRICO CORRESPONDIENTE A LA DELEGACION PEDERNALES NIC 6955631 PERIODO 16/04/25-17/05/25</t>
  </si>
  <si>
    <t>E450000034460</t>
  </si>
  <si>
    <t>SERVICIO ELECTRICO CORRESPONDIENTE A LA DELEGACION SAN JOSE DE OCOA NIC 6680820 PERIODO 10/04/25-10/05/25</t>
  </si>
  <si>
    <t>E450000034457</t>
  </si>
  <si>
    <t>SERVICIO ELECTRICO CORRESPONDIENTE A LA DELEGACION ELIAS PIÑA NIC, 6361618 DEL PERIODO 02/04/25-02/05/25</t>
  </si>
  <si>
    <t>E450000034455</t>
  </si>
  <si>
    <t xml:space="preserve">ELADIO DE JESUS CAPELLAN B, </t>
  </si>
  <si>
    <t>ALQUILER LOCAL DELEGACION PROVINCIA LA VEGA, CORRESPONDIENTE AL MES DE JUNIO 2025</t>
  </si>
  <si>
    <t>B1500000041</t>
  </si>
  <si>
    <t>ELENA ERCILIA ROCA TEJEDA</t>
  </si>
  <si>
    <t>PAGO SERVICIO DE ALQUILER DELEGACION HIGUEY, CORRESPONDIENTE A MAYO DE 2025</t>
  </si>
  <si>
    <t>B1500000218</t>
  </si>
  <si>
    <t>PAGO SERVICIO DE ALQUILER DELEGACION HIGUEY, CORRESPONDIENTE A JUNIO DE 2025</t>
  </si>
  <si>
    <t>B1500000219</t>
  </si>
  <si>
    <t>EMPRESA DISTRIBUIDORA DE ELECTRICIDAD DEL ESTE, S.A.</t>
  </si>
  <si>
    <t>SERVICIO ELECTRICO DE LA DELEGACION HIGUEY, NIC. 3636816 CORRESPONDIENTE AL PERIODO 17/04/2025 AL 17/05/2025</t>
  </si>
  <si>
    <t>E450000032058</t>
  </si>
  <si>
    <t>SERVICIO ELECTRICO DE LA DELEGACION SAN PEDRO DE MACORIS,NIC 3894393 CORRESPONDIENTE AL PERIODO 17/04/2025 AL 17/05/2025</t>
  </si>
  <si>
    <t>E450000031777</t>
  </si>
  <si>
    <t>SERVICIO ELECTRICO DE LA DELEGACION EL SEIBO,NIC 2294642 CORRESPONDIENTE AL PERIODO 17/04/2025 AL 17/05/2025</t>
  </si>
  <si>
    <t>E450000032072</t>
  </si>
  <si>
    <t>SERVICIO ELECTRICO DE LA DELEGACION METROPOLITANA, NIC 2257482 CORRESPONDIENTE AL PERIODO 17/04/2025 AL 17/05/2025</t>
  </si>
  <si>
    <t>E450000027341</t>
  </si>
  <si>
    <t>SERVICIO ELECTRICO DE LA DELEGACION REVISION Y CONTROL NIC.3477193 CORRESPONDIENTE AL PERIODO 17/04/2025 AL 17/05/2025</t>
  </si>
  <si>
    <t>E450000027339</t>
  </si>
  <si>
    <t>SERVICIO ELECTRICO DE LA DELEGACION  ROMANA NIC,3660225 CORRESPONDIENTE AL PERIODO 17/04/2025 AL 17/05/2025</t>
  </si>
  <si>
    <t>E450000032113</t>
  </si>
  <si>
    <t>SERVICIO ELECTRICO DE LA DELEGACION  MONTE PLATA CORRESPONDIENTE AL PERIODO 17/04/2025 AL 17/05/2025</t>
  </si>
  <si>
    <t>E450000029522</t>
  </si>
  <si>
    <t>SERVICIO ELECTRICO DE LA DELEGACION  HATO MAYOR CORRESPONDIENTE AL PERIODO 17/04/2025 AL 17/05/2025</t>
  </si>
  <si>
    <t>E450000029270</t>
  </si>
  <si>
    <t>ESTRELA TELECOM, SRL</t>
  </si>
  <si>
    <t>PAGO SERVICIO DE USO DE SERVIDORES EN NUBE, CLOUD SECURITY, SERVICIOS ADMDOS Y SOPORTE PARA SERVICIOS EN NUBE, CORRESPONDIENTE A JUNIO 2025</t>
  </si>
  <si>
    <t>B1500000779</t>
  </si>
  <si>
    <t>PAGO INTERNET SIMETRICO DE 200MBPS, JUNIO 2025</t>
  </si>
  <si>
    <t>B1500000778</t>
  </si>
  <si>
    <t>FLORISTERIA ZUNIFLOR, SRL</t>
  </si>
  <si>
    <t>PAGO SERVICIO DE ARREGLO FLORAL PARA USO DE LA INSTITUCION</t>
  </si>
  <si>
    <t>B1500004232</t>
  </si>
  <si>
    <t>GABRIEL EMMANUEL, HURTADO SANTOS</t>
  </si>
  <si>
    <t>PAGO ALQUILER DELEGACION DE SANTIAGO, CORRESPONDIENTE AL MES DE ENERO DE 2025</t>
  </si>
  <si>
    <t>B1500000204</t>
  </si>
  <si>
    <t>PAGO ALQUILER DELEGACION DE SANTIAGO, CORRESPONDIENTE A LOS MESES DE FEBRERO-MAYO DE 2025</t>
  </si>
  <si>
    <t>B1500000208</t>
  </si>
  <si>
    <t>GRUAS COLON, SRL,</t>
  </si>
  <si>
    <t>SERVICIO DE TRANSPORTE Y GRUA PARA TRASLADO DE BIENES QUE SERAN DESCARGADOS DE LA INSTITUCION,</t>
  </si>
  <si>
    <t>B1500000227</t>
  </si>
  <si>
    <t>GRUPO ALASKA, SA.</t>
  </si>
  <si>
    <t>ADUISICION DE AGUA PURIFICADA, PARA USO DE LA INSTITUCION,</t>
  </si>
  <si>
    <t>E450000000315</t>
  </si>
  <si>
    <t>E450000000313</t>
  </si>
  <si>
    <t>E450000000317</t>
  </si>
  <si>
    <t>GTG INDUSTRIAL, SRL,</t>
  </si>
  <si>
    <t>ADQUISICION DE MATERIALES DE LIMPIEZA, MISCELANEO Y OFICINA PARA USO DE LA INSTITUICION</t>
  </si>
  <si>
    <t>B1500004966</t>
  </si>
  <si>
    <t>HUMANO SEGUROS, S.A.</t>
  </si>
  <si>
    <t>PAGO POR SERVICIO DE SALUD CORRESPONDIENTE AL MES DE JUNIO 2025</t>
  </si>
  <si>
    <t>E450000004468</t>
  </si>
  <si>
    <t>INDUSTRIAS NIGUA, S.A.</t>
  </si>
  <si>
    <t xml:space="preserve">PAGO ADQUISICION DE PAPEL HIGIENICO PARA USO DE LA INSTITUCION </t>
  </si>
  <si>
    <t>E450000000522</t>
  </si>
  <si>
    <t>INMOBILIARIA E INVERSIONES ANABEL, SRL.</t>
  </si>
  <si>
    <t xml:space="preserve">ALQUILER LOCAL DELEGACION DE HERRERA, PAGO CORRESPONDIENTE ALMES DE ENERO DE 2025 </t>
  </si>
  <si>
    <t>B1500000519</t>
  </si>
  <si>
    <t xml:space="preserve">ALQUILER LOCAL DELEGACION DE HERRERA, PAGO CORRESPONDIENTE ALMES DE FEBRERO DE 2025 </t>
  </si>
  <si>
    <t>B1500000538</t>
  </si>
  <si>
    <t xml:space="preserve">ALQUILER LOCAL DELEGACION DE HERRERA, PAGO CORRESPONDIENTE ALMES DE MARZO DE 2025 </t>
  </si>
  <si>
    <t>B1500000555</t>
  </si>
  <si>
    <t xml:space="preserve">ALQUILER LOCAL DELEGACION DE HERRERA, PAGO CORRESPONDIENTE ALMES DE ABRIL DE 2025 </t>
  </si>
  <si>
    <t>B1500000569</t>
  </si>
  <si>
    <t xml:space="preserve">ALQUILER LOCAL DELEGACION DE HERRERA, PAGO CORRESPONDIENTE ALMES DE MAYO DE 2025 </t>
  </si>
  <si>
    <t>B1500000592</t>
  </si>
  <si>
    <t>ALQUILER LOCAL DELEGACION DE HERRERA, PAGO CORRESPONDIENTE A REMANENTE DE FACTURAS,</t>
  </si>
  <si>
    <t>B1500000594</t>
  </si>
  <si>
    <t>INMOBILIARIA E INVERSIONES ANABEL, SRL,</t>
  </si>
  <si>
    <t>PAGO ALQUILER LOCAL DELEGACION HERRERA CORRESPONDIENTE AL MES DE JUNIO DE 2025</t>
  </si>
  <si>
    <t>B1500000593</t>
  </si>
  <si>
    <t>INVERSIONES GEFEC, SRL</t>
  </si>
  <si>
    <t>PAGO ALQUILER DEL PARQUEO DE LA CALLE MAXIMO AVILES BLONDA CORRESPONDIENTE A JUNIO 2025</t>
  </si>
  <si>
    <t>B1500000010</t>
  </si>
  <si>
    <t>INVERSIONES SIURANA, SRL</t>
  </si>
  <si>
    <t>PAGO SERVICIO DE ALMUERZOS Y BEBIDAS MEDIANTE PLATAFORMA WEB MULTIPROVEEDORES PARA EMPLEADOS DE LA INSTITUCION.DEL 1 AL 31-5-2025.</t>
  </si>
  <si>
    <t>E45000000013</t>
  </si>
  <si>
    <t>NURYS LUISA OLIVERO PEREZ</t>
  </si>
  <si>
    <t xml:space="preserve">PAGO DE ALQUILER DE LA DELEGACION  BARAHONA CORRESPONDIENTE AL MES DE MAYO DE 2025 </t>
  </si>
  <si>
    <t>B1500000080</t>
  </si>
  <si>
    <t xml:space="preserve">PAGO DE ALQUILER DE LA DELEGACION  BARAHONA CORRESPONDIENTE AL MES DE JUNIO DE 2025 </t>
  </si>
  <si>
    <t>B1500000083</t>
  </si>
  <si>
    <t>PABLO GUERRERO</t>
  </si>
  <si>
    <t>PAGO ALQUILER DEL LOCAL DE LA DELEGACION DE HATO MAYOR, JUNIO 2025</t>
  </si>
  <si>
    <t>B1500000042</t>
  </si>
  <si>
    <t>RAMONA KIRSI FIGUEROA BAEZ DE ROSARIO</t>
  </si>
  <si>
    <t>PAGO ALQUILER DEL LOCAL DE LA DELEGACION DE HERMANAS MIRABAL, JUNIO 2025.</t>
  </si>
  <si>
    <t>B1500000118</t>
  </si>
  <si>
    <t>ROBINZON PEREZ DE LA CRUZ</t>
  </si>
  <si>
    <t>PAGO ALQUILER DEL LOCAL DE LA DELEGACION DE MARIA TRINIDAD SANCHEZ, JUNIO 2025.</t>
  </si>
  <si>
    <t>B1500000068</t>
  </si>
  <si>
    <t>RV DIESEL, SRL</t>
  </si>
  <si>
    <t>PAGO POR ADQUISICION DE TICKETS  DE GASOIL Y GASOLINA. NCF B1500000853.</t>
  </si>
  <si>
    <t>04//06/2025</t>
  </si>
  <si>
    <t>B1500000853</t>
  </si>
  <si>
    <t>SARAH MARGARITA MARTINEZ ORTIZ</t>
  </si>
  <si>
    <t>PAGO ALQUILER DEL LOCAL DE LA DELEGACION DE SAN JOSE DE OCOA, JUNIO 2025.</t>
  </si>
  <si>
    <t>B1500000031</t>
  </si>
  <si>
    <t>SIVA, SRL</t>
  </si>
  <si>
    <t>ADQUISICION DE MATERIALES DE LIMPIEZA, MISCELANEO Y OFICINA PARA USO DE LA INSTITUCION (DIRIGIDO EXCLUSIVAMENTE  A MIPYMES), PARA PROPICIAR LA PARTICIPACION DE LAS MICRO, PRQUEÑAS Y MEDIANAS EMPRESAS (MIPYMES)</t>
  </si>
  <si>
    <t>B1500000002</t>
  </si>
  <si>
    <t>B1500000001</t>
  </si>
  <si>
    <t>TECNAS C POR A</t>
  </si>
  <si>
    <t>PAGO DE SERVICIO DE MANTENIMIENTO PREVENTIVO ASCENSOR.</t>
  </si>
  <si>
    <t>B1500003587</t>
  </si>
  <si>
    <t>TRANSPORTE BLANCO, S.A.</t>
  </si>
  <si>
    <t>PAGO POR SERVICIO DE TRANSPORTE PARA ENVIO DE VALIJAS, BULTOS Y MOBILIARIOS A LAS DELEGACIONES PROVINCIALES DE LA ADESS</t>
  </si>
  <si>
    <t>B1500001108</t>
  </si>
  <si>
    <t>B1500001111</t>
  </si>
  <si>
    <t>B1500001116</t>
  </si>
  <si>
    <t>XIOMARA ALTAGRACIA ANGELES ABREU</t>
  </si>
  <si>
    <t>PAGO ALQUILER DEL LOCAL DE LA DELEGACION DE SANCHEZ RAMIREZ, JUNIO 2025</t>
  </si>
  <si>
    <t>SERVICIO DE INTERNET INALAMBRICO DE LA ENTIDAD CTA,89451417, CORRESPONDIENTE 24 DE JUNIO DE 2025</t>
  </si>
  <si>
    <t>E450000015926</t>
  </si>
  <si>
    <t xml:space="preserve">SERVICIO DE CLOUD Y FLOTAS DE LA ENTIDAD, CTA,90382991, PERIODO FACTURADO 24 DE JUNIO DE 2025 </t>
  </si>
  <si>
    <t>E450000015931</t>
  </si>
  <si>
    <t>PREPARADO POR:___________________________</t>
  </si>
  <si>
    <t>REVISADO POR:______________________</t>
  </si>
  <si>
    <t>AUTORIZADO POR ____________________</t>
  </si>
  <si>
    <t>JENNY CABELO MARTINEZ</t>
  </si>
  <si>
    <t>ROSA MERCEDES OVAL</t>
  </si>
  <si>
    <t>CARLOS RICARDO</t>
  </si>
  <si>
    <t>CONTADORA SECION TESORERIA</t>
  </si>
  <si>
    <t>ENCARGADA SECCION DE TESORERIA</t>
  </si>
  <si>
    <t>DIRECTOR FINANCIERO Y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</si>
</sst>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rial"/>
      <family val="2"/>
    </font>
    <font>
      <sz val="11"/>
      <color rgb="FF000000"/>
      <name val="Arial"/>
      <family val="2"/>
    </font>
    <font>
      <sz val="11"/>
      <name val="Aptos Narrow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rgb="FF000000"/>
      <name val="Aptos Narrow"/>
      <family val="2"/>
      <scheme val="minor"/>
    </font>
    <font>
      <sz val="11"/>
      <color rgb="FF242424"/>
      <name val="Aptos Narrow"/>
      <family val="2"/>
    </font>
    <font>
      <b/>
      <u val="doubleAccounting"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44" fontId="5" fillId="0" borderId="1" xfId="2" applyFont="1" applyFill="1" applyBorder="1"/>
    <xf numFmtId="14" fontId="6" fillId="0" borderId="1" xfId="0" applyNumberFormat="1" applyFont="1" applyBorder="1" applyAlignment="1">
      <alignment horizontal="center" vertical="center"/>
    </xf>
    <xf numFmtId="44" fontId="6" fillId="0" borderId="1" xfId="2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4" fontId="5" fillId="0" borderId="0" xfId="2" applyFont="1" applyFill="1" applyBorder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4" fontId="9" fillId="3" borderId="2" xfId="2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44" fontId="5" fillId="0" borderId="1" xfId="2" applyFont="1" applyBorder="1"/>
    <xf numFmtId="44" fontId="6" fillId="0" borderId="1" xfId="2" applyFont="1" applyBorder="1" applyAlignment="1">
      <alignment horizontal="left" vertical="center"/>
    </xf>
    <xf numFmtId="0" fontId="9" fillId="3" borderId="3" xfId="0" applyFont="1" applyFill="1" applyBorder="1"/>
    <xf numFmtId="0" fontId="9" fillId="0" borderId="2" xfId="0" applyFont="1" applyBorder="1"/>
    <xf numFmtId="164" fontId="6" fillId="0" borderId="1" xfId="0" applyNumberFormat="1" applyFont="1" applyBorder="1" applyAlignment="1">
      <alignment vertical="center"/>
    </xf>
    <xf numFmtId="0" fontId="0" fillId="0" borderId="1" xfId="0" applyBorder="1"/>
    <xf numFmtId="0" fontId="9" fillId="4" borderId="4" xfId="0" applyFont="1" applyFill="1" applyBorder="1"/>
    <xf numFmtId="44" fontId="9" fillId="4" borderId="4" xfId="2" applyFont="1" applyFill="1" applyBorder="1" applyAlignment="1">
      <alignment horizontal="right"/>
    </xf>
    <xf numFmtId="14" fontId="9" fillId="0" borderId="2" xfId="0" applyNumberFormat="1" applyFont="1" applyBorder="1" applyAlignment="1">
      <alignment horizontal="right"/>
    </xf>
    <xf numFmtId="14" fontId="9" fillId="0" borderId="2" xfId="0" applyNumberFormat="1" applyFont="1" applyBorder="1" applyAlignment="1">
      <alignment horizontal="left"/>
    </xf>
    <xf numFmtId="44" fontId="0" fillId="0" borderId="1" xfId="2" applyFont="1" applyBorder="1"/>
    <xf numFmtId="0" fontId="9" fillId="4" borderId="5" xfId="0" applyFont="1" applyFill="1" applyBorder="1"/>
    <xf numFmtId="0" fontId="10" fillId="0" borderId="0" xfId="0" applyFont="1"/>
    <xf numFmtId="0" fontId="9" fillId="3" borderId="2" xfId="0" applyFont="1" applyFill="1" applyBorder="1"/>
    <xf numFmtId="14" fontId="0" fillId="0" borderId="1" xfId="0" applyNumberFormat="1" applyBorder="1"/>
    <xf numFmtId="44" fontId="11" fillId="0" borderId="0" xfId="2" applyFont="1"/>
    <xf numFmtId="43" fontId="11" fillId="0" borderId="0" xfId="1" applyFont="1"/>
    <xf numFmtId="0" fontId="0" fillId="0" borderId="0" xfId="0" applyAlignment="1">
      <alignment horizontal="left"/>
    </xf>
    <xf numFmtId="43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B52EC.158C7E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3806256</xdr:colOff>
      <xdr:row>0</xdr:row>
      <xdr:rowOff>66674</xdr:rowOff>
    </xdr:from>
    <xdr:to>
      <xdr:col>3</xdr:col>
      <xdr:colOff>728660</xdr:colOff>
      <xdr:row>1</xdr:row>
      <xdr:rowOff>98424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C5CDD9-C9AF-42A0-B599-7FE29C8C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1981" y="66674"/>
          <a:ext cx="2161154" cy="97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F6BE-4CFD-4087-98A1-18339A74D244}">
  <dimension ref="B1:J114"/>
  <sheetViews>
    <sheetView tabSelected="1" topLeftCell="A3" workbookViewId="0">
      <selection activeCell="B6" sqref="B6"/>
    </sheetView>
  </sheetViews>
  <sheetFormatPr baseColWidth="10" defaultRowHeight="15" x14ac:dyDescent="0.25"/>
  <cols>
    <col min="2" max="2" width="47" customWidth="1"/>
    <col min="3" max="3" width="78.5703125" customWidth="1"/>
    <col min="4" max="4" width="18" customWidth="1"/>
    <col min="6" max="6" width="15.5703125" customWidth="1"/>
    <col min="7" max="7" width="14.140625" customWidth="1"/>
    <col min="8" max="8" width="16.5703125" customWidth="1"/>
    <col min="9" max="9" width="15" customWidth="1"/>
    <col min="10" max="10" width="14" customWidth="1"/>
  </cols>
  <sheetData>
    <row r="1" spans="2:10" s="1" customFormat="1" ht="74.25" customHeight="1" x14ac:dyDescent="0.25"/>
    <row r="2" spans="2:10" s="1" customFormat="1" x14ac:dyDescent="0.25"/>
    <row r="3" spans="2:10" s="1" customFormat="1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</row>
    <row r="5" spans="2:10" ht="30" x14ac:dyDescent="0.25">
      <c r="B5" s="3" t="s">
        <v>1</v>
      </c>
      <c r="C5" s="3" t="s">
        <v>2</v>
      </c>
      <c r="D5" s="4" t="s">
        <v>3</v>
      </c>
      <c r="E5" s="3" t="s">
        <v>4</v>
      </c>
      <c r="F5" s="4" t="s">
        <v>5</v>
      </c>
      <c r="G5" s="3" t="s">
        <v>6</v>
      </c>
      <c r="H5" s="3" t="s">
        <v>7</v>
      </c>
      <c r="I5" s="3" t="s">
        <v>8</v>
      </c>
      <c r="J5" s="3" t="s">
        <v>9</v>
      </c>
    </row>
    <row r="6" spans="2:10" ht="28.5" customHeight="1" x14ac:dyDescent="0.25">
      <c r="B6" s="5" t="s">
        <v>10</v>
      </c>
      <c r="C6" s="5" t="s">
        <v>11</v>
      </c>
      <c r="D6" s="6">
        <v>1426236.25</v>
      </c>
      <c r="E6" s="7">
        <v>45801</v>
      </c>
      <c r="F6" s="8" t="s">
        <v>12</v>
      </c>
      <c r="G6" s="7">
        <v>45832</v>
      </c>
      <c r="H6" s="9">
        <f>+D6</f>
        <v>1426236.25</v>
      </c>
      <c r="I6" s="10">
        <v>0</v>
      </c>
      <c r="J6" s="11" t="s">
        <v>13</v>
      </c>
    </row>
    <row r="7" spans="2:10" ht="28.5" customHeight="1" x14ac:dyDescent="0.25">
      <c r="B7" s="5" t="s">
        <v>10</v>
      </c>
      <c r="C7" s="5" t="s">
        <v>14</v>
      </c>
      <c r="D7" s="12">
        <v>51740</v>
      </c>
      <c r="E7" s="7">
        <v>45801</v>
      </c>
      <c r="F7" s="8" t="s">
        <v>15</v>
      </c>
      <c r="G7" s="7">
        <v>45832</v>
      </c>
      <c r="H7" s="9">
        <f t="shared" ref="H7:H70" si="0">+D7</f>
        <v>51740</v>
      </c>
      <c r="I7" s="10">
        <v>0</v>
      </c>
      <c r="J7" s="11" t="s">
        <v>13</v>
      </c>
    </row>
    <row r="8" spans="2:10" ht="28.5" customHeight="1" x14ac:dyDescent="0.25">
      <c r="B8" s="13" t="s">
        <v>16</v>
      </c>
      <c r="C8" s="14" t="s">
        <v>17</v>
      </c>
      <c r="D8" s="15">
        <v>196322</v>
      </c>
      <c r="E8" s="7">
        <v>45659</v>
      </c>
      <c r="F8" s="8" t="s">
        <v>18</v>
      </c>
      <c r="G8" s="7">
        <v>45807</v>
      </c>
      <c r="H8" s="9">
        <f t="shared" si="0"/>
        <v>196322</v>
      </c>
      <c r="I8" s="10">
        <v>0</v>
      </c>
      <c r="J8" s="11" t="s">
        <v>13</v>
      </c>
    </row>
    <row r="9" spans="2:10" ht="28.5" customHeight="1" x14ac:dyDescent="0.25">
      <c r="B9" s="13" t="s">
        <v>16</v>
      </c>
      <c r="C9" s="14" t="s">
        <v>19</v>
      </c>
      <c r="D9" s="15">
        <v>215954.24</v>
      </c>
      <c r="E9" s="7">
        <v>45779</v>
      </c>
      <c r="F9" s="8" t="s">
        <v>20</v>
      </c>
      <c r="G9" s="7">
        <v>45807</v>
      </c>
      <c r="H9" s="9">
        <f t="shared" si="0"/>
        <v>215954.24</v>
      </c>
      <c r="I9" s="10">
        <v>0</v>
      </c>
      <c r="J9" s="11" t="s">
        <v>13</v>
      </c>
    </row>
    <row r="10" spans="2:10" ht="28.5" customHeight="1" x14ac:dyDescent="0.25">
      <c r="B10" s="13" t="s">
        <v>16</v>
      </c>
      <c r="C10" s="16" t="s">
        <v>21</v>
      </c>
      <c r="D10" s="15">
        <v>215954.24</v>
      </c>
      <c r="E10" s="7">
        <v>45800</v>
      </c>
      <c r="F10" s="8" t="s">
        <v>22</v>
      </c>
      <c r="G10" s="7">
        <v>45807</v>
      </c>
      <c r="H10" s="9">
        <f t="shared" si="0"/>
        <v>215954.24</v>
      </c>
      <c r="I10" s="10">
        <v>0</v>
      </c>
      <c r="J10" s="11" t="s">
        <v>13</v>
      </c>
    </row>
    <row r="11" spans="2:10" ht="28.5" customHeight="1" x14ac:dyDescent="0.25">
      <c r="B11" s="13" t="s">
        <v>16</v>
      </c>
      <c r="C11" s="16" t="s">
        <v>23</v>
      </c>
      <c r="D11" s="15">
        <v>215954.24</v>
      </c>
      <c r="E11" s="7">
        <v>45800</v>
      </c>
      <c r="F11" s="8" t="s">
        <v>24</v>
      </c>
      <c r="G11" s="7">
        <v>45807</v>
      </c>
      <c r="H11" s="9">
        <f t="shared" si="0"/>
        <v>215954.24</v>
      </c>
      <c r="I11" s="10">
        <v>0</v>
      </c>
      <c r="J11" s="11" t="s">
        <v>13</v>
      </c>
    </row>
    <row r="12" spans="2:10" ht="28.5" customHeight="1" x14ac:dyDescent="0.25">
      <c r="B12" s="13" t="s">
        <v>16</v>
      </c>
      <c r="C12" s="16" t="s">
        <v>25</v>
      </c>
      <c r="D12" s="15">
        <v>215954.18</v>
      </c>
      <c r="E12" s="7">
        <v>45800</v>
      </c>
      <c r="F12" s="9" t="s">
        <v>26</v>
      </c>
      <c r="G12" s="7">
        <v>45807</v>
      </c>
      <c r="H12" s="9">
        <f t="shared" si="0"/>
        <v>215954.18</v>
      </c>
      <c r="I12" s="10">
        <v>0</v>
      </c>
      <c r="J12" s="11" t="s">
        <v>13</v>
      </c>
    </row>
    <row r="13" spans="2:10" ht="28.5" customHeight="1" x14ac:dyDescent="0.25">
      <c r="B13" s="13" t="s">
        <v>16</v>
      </c>
      <c r="C13" s="14" t="s">
        <v>27</v>
      </c>
      <c r="D13" s="17">
        <v>215954.24</v>
      </c>
      <c r="E13" s="7">
        <v>45818</v>
      </c>
      <c r="F13" s="9" t="s">
        <v>28</v>
      </c>
      <c r="G13" s="7">
        <v>45818</v>
      </c>
      <c r="H13" s="9">
        <f t="shared" si="0"/>
        <v>215954.24</v>
      </c>
      <c r="I13" s="10">
        <v>0</v>
      </c>
      <c r="J13" s="11" t="s">
        <v>13</v>
      </c>
    </row>
    <row r="14" spans="2:10" ht="28.5" customHeight="1" x14ac:dyDescent="0.25">
      <c r="B14" s="16" t="s">
        <v>29</v>
      </c>
      <c r="C14" s="16" t="s">
        <v>30</v>
      </c>
      <c r="D14" s="18">
        <v>1503</v>
      </c>
      <c r="E14" s="7">
        <v>45812</v>
      </c>
      <c r="F14" s="8" t="s">
        <v>31</v>
      </c>
      <c r="G14" s="7">
        <v>45840</v>
      </c>
      <c r="H14" s="9">
        <f t="shared" si="0"/>
        <v>1503</v>
      </c>
      <c r="I14" s="10">
        <v>0</v>
      </c>
      <c r="J14" s="11" t="s">
        <v>13</v>
      </c>
    </row>
    <row r="15" spans="2:10" ht="28.5" customHeight="1" x14ac:dyDescent="0.25">
      <c r="B15" s="16" t="s">
        <v>32</v>
      </c>
      <c r="C15" s="16" t="s">
        <v>33</v>
      </c>
      <c r="D15" s="18">
        <v>238440</v>
      </c>
      <c r="E15" s="7">
        <v>45831</v>
      </c>
      <c r="F15" s="8" t="s">
        <v>34</v>
      </c>
      <c r="G15" s="7">
        <v>45832</v>
      </c>
      <c r="H15" s="9">
        <f t="shared" si="0"/>
        <v>238440</v>
      </c>
      <c r="I15" s="10">
        <v>0</v>
      </c>
      <c r="J15" s="11" t="s">
        <v>13</v>
      </c>
    </row>
    <row r="16" spans="2:10" ht="28.5" customHeight="1" x14ac:dyDescent="0.25">
      <c r="B16" s="16" t="s">
        <v>35</v>
      </c>
      <c r="C16" s="16" t="s">
        <v>36</v>
      </c>
      <c r="D16" s="18">
        <v>20350.47</v>
      </c>
      <c r="E16" s="7">
        <v>45810</v>
      </c>
      <c r="F16" s="9" t="s">
        <v>37</v>
      </c>
      <c r="G16" s="7">
        <v>45843</v>
      </c>
      <c r="H16" s="9">
        <f t="shared" si="0"/>
        <v>20350.47</v>
      </c>
      <c r="I16" s="10">
        <v>0</v>
      </c>
      <c r="J16" s="11" t="s">
        <v>13</v>
      </c>
    </row>
    <row r="17" spans="2:10" ht="28.5" customHeight="1" x14ac:dyDescent="0.25">
      <c r="B17" s="16" t="s">
        <v>38</v>
      </c>
      <c r="C17" s="16" t="s">
        <v>39</v>
      </c>
      <c r="D17" s="18">
        <v>19293</v>
      </c>
      <c r="E17" s="7">
        <v>45808</v>
      </c>
      <c r="F17" s="19" t="s">
        <v>40</v>
      </c>
      <c r="G17" s="7">
        <v>45827</v>
      </c>
      <c r="H17" s="9">
        <f t="shared" si="0"/>
        <v>19293</v>
      </c>
      <c r="I17" s="10">
        <v>0</v>
      </c>
      <c r="J17" s="11" t="s">
        <v>13</v>
      </c>
    </row>
    <row r="18" spans="2:10" ht="28.5" customHeight="1" x14ac:dyDescent="0.25">
      <c r="B18" s="16" t="s">
        <v>41</v>
      </c>
      <c r="C18" s="16" t="s">
        <v>42</v>
      </c>
      <c r="D18" s="18">
        <v>3599</v>
      </c>
      <c r="E18" s="7">
        <v>45812</v>
      </c>
      <c r="F18" s="9" t="s">
        <v>43</v>
      </c>
      <c r="G18" s="7">
        <v>45861</v>
      </c>
      <c r="H18" s="9">
        <f t="shared" si="0"/>
        <v>3599</v>
      </c>
      <c r="I18" s="10">
        <v>0</v>
      </c>
      <c r="J18" s="11" t="s">
        <v>13</v>
      </c>
    </row>
    <row r="19" spans="2:10" ht="28.5" customHeight="1" x14ac:dyDescent="0.25">
      <c r="B19" s="16" t="s">
        <v>44</v>
      </c>
      <c r="C19" s="16" t="s">
        <v>45</v>
      </c>
      <c r="D19" s="18">
        <v>66487.63</v>
      </c>
      <c r="E19" s="7">
        <v>45804</v>
      </c>
      <c r="F19" s="9" t="s">
        <v>46</v>
      </c>
      <c r="G19" s="7">
        <v>45835</v>
      </c>
      <c r="H19" s="9">
        <f t="shared" si="0"/>
        <v>66487.63</v>
      </c>
      <c r="I19" s="10">
        <v>0</v>
      </c>
      <c r="J19" s="11" t="s">
        <v>13</v>
      </c>
    </row>
    <row r="20" spans="2:10" ht="28.5" customHeight="1" x14ac:dyDescent="0.25">
      <c r="B20" s="16" t="s">
        <v>44</v>
      </c>
      <c r="C20" s="16" t="s">
        <v>47</v>
      </c>
      <c r="D20" s="18">
        <v>48750</v>
      </c>
      <c r="E20" s="7">
        <v>45804</v>
      </c>
      <c r="F20" s="9" t="s">
        <v>48</v>
      </c>
      <c r="G20" s="7" t="s">
        <v>49</v>
      </c>
      <c r="H20" s="9">
        <f t="shared" si="0"/>
        <v>48750</v>
      </c>
      <c r="I20" s="10">
        <v>0</v>
      </c>
      <c r="J20" s="11" t="s">
        <v>13</v>
      </c>
    </row>
    <row r="21" spans="2:10" ht="28.5" customHeight="1" x14ac:dyDescent="0.25">
      <c r="B21" s="16" t="s">
        <v>50</v>
      </c>
      <c r="C21" s="16" t="s">
        <v>51</v>
      </c>
      <c r="D21" s="15">
        <v>294769.69</v>
      </c>
      <c r="E21" s="7">
        <v>45818</v>
      </c>
      <c r="F21" s="9" t="s">
        <v>52</v>
      </c>
      <c r="G21" s="7">
        <v>45818</v>
      </c>
      <c r="H21" s="9">
        <f t="shared" si="0"/>
        <v>294769.69</v>
      </c>
      <c r="I21" s="10">
        <v>0</v>
      </c>
      <c r="J21" s="11" t="s">
        <v>13</v>
      </c>
    </row>
    <row r="22" spans="2:10" ht="28.5" customHeight="1" x14ac:dyDescent="0.25">
      <c r="B22" s="16" t="s">
        <v>50</v>
      </c>
      <c r="C22" s="16" t="s">
        <v>53</v>
      </c>
      <c r="D22" s="15">
        <v>1794.85</v>
      </c>
      <c r="E22" s="7">
        <v>45818</v>
      </c>
      <c r="F22" s="9" t="s">
        <v>54</v>
      </c>
      <c r="G22" s="7">
        <v>45818</v>
      </c>
      <c r="H22" s="9">
        <f t="shared" si="0"/>
        <v>1794.85</v>
      </c>
      <c r="I22" s="10">
        <v>0</v>
      </c>
      <c r="J22" s="11" t="s">
        <v>13</v>
      </c>
    </row>
    <row r="23" spans="2:10" ht="28.5" customHeight="1" x14ac:dyDescent="0.25">
      <c r="B23" s="16" t="s">
        <v>50</v>
      </c>
      <c r="C23" s="16" t="s">
        <v>55</v>
      </c>
      <c r="D23" s="15">
        <v>17660.5</v>
      </c>
      <c r="E23" s="7">
        <v>45818</v>
      </c>
      <c r="F23" s="9" t="s">
        <v>56</v>
      </c>
      <c r="G23" s="7">
        <v>45818</v>
      </c>
      <c r="H23" s="9">
        <f t="shared" si="0"/>
        <v>17660.5</v>
      </c>
      <c r="I23" s="10">
        <v>0</v>
      </c>
      <c r="J23" s="11" t="s">
        <v>13</v>
      </c>
    </row>
    <row r="24" spans="2:10" ht="28.5" customHeight="1" x14ac:dyDescent="0.25">
      <c r="B24" s="16" t="s">
        <v>57</v>
      </c>
      <c r="C24" s="16" t="s">
        <v>58</v>
      </c>
      <c r="D24" s="18">
        <v>3854</v>
      </c>
      <c r="E24" s="7">
        <v>45748</v>
      </c>
      <c r="F24" s="9" t="s">
        <v>59</v>
      </c>
      <c r="G24" s="7">
        <v>45825</v>
      </c>
      <c r="H24" s="9">
        <f t="shared" si="0"/>
        <v>3854</v>
      </c>
      <c r="I24" s="10">
        <v>0</v>
      </c>
      <c r="J24" s="11" t="s">
        <v>13</v>
      </c>
    </row>
    <row r="25" spans="2:10" ht="28.5" customHeight="1" x14ac:dyDescent="0.25">
      <c r="B25" s="16" t="s">
        <v>57</v>
      </c>
      <c r="C25" s="16" t="s">
        <v>58</v>
      </c>
      <c r="D25" s="18">
        <v>1228.8</v>
      </c>
      <c r="E25" s="7">
        <v>45748</v>
      </c>
      <c r="F25" s="9" t="s">
        <v>60</v>
      </c>
      <c r="G25" s="7">
        <v>45825</v>
      </c>
      <c r="H25" s="9">
        <f t="shared" si="0"/>
        <v>1228.8</v>
      </c>
      <c r="I25" s="10">
        <v>0</v>
      </c>
      <c r="J25" s="11" t="s">
        <v>13</v>
      </c>
    </row>
    <row r="26" spans="2:10" ht="28.5" customHeight="1" x14ac:dyDescent="0.25">
      <c r="B26" s="16" t="s">
        <v>57</v>
      </c>
      <c r="C26" s="16" t="s">
        <v>58</v>
      </c>
      <c r="D26" s="18">
        <v>1020</v>
      </c>
      <c r="E26" s="7">
        <v>45748</v>
      </c>
      <c r="F26" s="9" t="s">
        <v>61</v>
      </c>
      <c r="G26" s="7">
        <v>45825</v>
      </c>
      <c r="H26" s="9">
        <f t="shared" si="0"/>
        <v>1020</v>
      </c>
      <c r="I26" s="10">
        <v>0</v>
      </c>
      <c r="J26" s="11" t="s">
        <v>13</v>
      </c>
    </row>
    <row r="27" spans="2:10" ht="28.5" customHeight="1" x14ac:dyDescent="0.25">
      <c r="B27" s="16" t="s">
        <v>57</v>
      </c>
      <c r="C27" s="16" t="s">
        <v>58</v>
      </c>
      <c r="D27" s="18">
        <v>3854</v>
      </c>
      <c r="E27" s="7">
        <v>45778</v>
      </c>
      <c r="F27" s="9" t="s">
        <v>62</v>
      </c>
      <c r="G27" s="7">
        <v>45825</v>
      </c>
      <c r="H27" s="9">
        <f t="shared" si="0"/>
        <v>3854</v>
      </c>
      <c r="I27" s="10">
        <v>0</v>
      </c>
      <c r="J27" s="11" t="s">
        <v>13</v>
      </c>
    </row>
    <row r="28" spans="2:10" ht="28.5" customHeight="1" x14ac:dyDescent="0.25">
      <c r="B28" s="16" t="s">
        <v>57</v>
      </c>
      <c r="C28" s="16" t="s">
        <v>58</v>
      </c>
      <c r="D28" s="18">
        <v>1228.8</v>
      </c>
      <c r="E28" s="7">
        <v>45778</v>
      </c>
      <c r="F28" s="9" t="s">
        <v>63</v>
      </c>
      <c r="G28" s="7">
        <v>45825</v>
      </c>
      <c r="H28" s="9">
        <f t="shared" si="0"/>
        <v>1228.8</v>
      </c>
      <c r="I28" s="10">
        <v>0</v>
      </c>
      <c r="J28" s="11" t="s">
        <v>13</v>
      </c>
    </row>
    <row r="29" spans="2:10" ht="28.5" customHeight="1" x14ac:dyDescent="0.25">
      <c r="B29" s="16" t="s">
        <v>57</v>
      </c>
      <c r="C29" s="16" t="s">
        <v>58</v>
      </c>
      <c r="D29" s="18">
        <v>1020</v>
      </c>
      <c r="E29" s="7">
        <v>45778</v>
      </c>
      <c r="F29" s="9" t="s">
        <v>64</v>
      </c>
      <c r="G29" s="7">
        <v>45825</v>
      </c>
      <c r="H29" s="9">
        <f t="shared" si="0"/>
        <v>1020</v>
      </c>
      <c r="I29" s="10">
        <v>0</v>
      </c>
      <c r="J29" s="11" t="s">
        <v>13</v>
      </c>
    </row>
    <row r="30" spans="2:10" ht="28.5" customHeight="1" x14ac:dyDescent="0.25">
      <c r="B30" s="16" t="s">
        <v>57</v>
      </c>
      <c r="C30" s="16" t="s">
        <v>58</v>
      </c>
      <c r="D30" s="18">
        <v>3854</v>
      </c>
      <c r="E30" s="7">
        <v>45809</v>
      </c>
      <c r="F30" s="9" t="s">
        <v>65</v>
      </c>
      <c r="G30" s="7">
        <v>45825</v>
      </c>
      <c r="H30" s="9">
        <f t="shared" si="0"/>
        <v>3854</v>
      </c>
      <c r="I30" s="10">
        <v>0</v>
      </c>
      <c r="J30" s="11" t="s">
        <v>13</v>
      </c>
    </row>
    <row r="31" spans="2:10" ht="28.5" customHeight="1" x14ac:dyDescent="0.25">
      <c r="B31" s="16" t="s">
        <v>57</v>
      </c>
      <c r="C31" s="16" t="s">
        <v>58</v>
      </c>
      <c r="D31" s="18">
        <v>1228.8</v>
      </c>
      <c r="E31" s="7">
        <v>45809</v>
      </c>
      <c r="F31" s="9" t="s">
        <v>66</v>
      </c>
      <c r="G31" s="7">
        <v>45825</v>
      </c>
      <c r="H31" s="9">
        <f t="shared" si="0"/>
        <v>1228.8</v>
      </c>
      <c r="I31" s="10">
        <v>0</v>
      </c>
      <c r="J31" s="11" t="s">
        <v>13</v>
      </c>
    </row>
    <row r="32" spans="2:10" ht="28.5" customHeight="1" x14ac:dyDescent="0.25">
      <c r="B32" s="16" t="s">
        <v>57</v>
      </c>
      <c r="C32" s="16" t="s">
        <v>58</v>
      </c>
      <c r="D32" s="18">
        <v>1020</v>
      </c>
      <c r="E32" s="7">
        <v>45809</v>
      </c>
      <c r="F32" s="9" t="s">
        <v>67</v>
      </c>
      <c r="G32" s="7">
        <v>45825</v>
      </c>
      <c r="H32" s="9">
        <f t="shared" si="0"/>
        <v>1020</v>
      </c>
      <c r="I32" s="10">
        <v>0</v>
      </c>
      <c r="J32" s="11" t="s">
        <v>13</v>
      </c>
    </row>
    <row r="33" spans="2:10" ht="28.5" customHeight="1" x14ac:dyDescent="0.25">
      <c r="B33" s="16" t="s">
        <v>68</v>
      </c>
      <c r="C33" s="16" t="s">
        <v>69</v>
      </c>
      <c r="D33" s="18">
        <v>16666.669999999998</v>
      </c>
      <c r="E33" s="7">
        <v>45810</v>
      </c>
      <c r="F33" s="9" t="s">
        <v>70</v>
      </c>
      <c r="G33" s="7">
        <v>45843</v>
      </c>
      <c r="H33" s="9">
        <f t="shared" si="0"/>
        <v>16666.669999999998</v>
      </c>
      <c r="I33" s="10">
        <v>0</v>
      </c>
      <c r="J33" s="11" t="s">
        <v>13</v>
      </c>
    </row>
    <row r="34" spans="2:10" ht="28.5" customHeight="1" x14ac:dyDescent="0.25">
      <c r="B34" s="16" t="s">
        <v>71</v>
      </c>
      <c r="C34" s="16" t="s">
        <v>72</v>
      </c>
      <c r="D34" s="18">
        <v>105000</v>
      </c>
      <c r="E34" s="7">
        <v>45825</v>
      </c>
      <c r="F34" s="9" t="s">
        <v>73</v>
      </c>
      <c r="G34" s="7" t="s">
        <v>74</v>
      </c>
      <c r="H34" s="9">
        <f t="shared" si="0"/>
        <v>105000</v>
      </c>
      <c r="I34" s="10">
        <v>0</v>
      </c>
      <c r="J34" s="11" t="s">
        <v>13</v>
      </c>
    </row>
    <row r="35" spans="2:10" ht="28.5" customHeight="1" x14ac:dyDescent="0.25">
      <c r="B35" s="16" t="s">
        <v>75</v>
      </c>
      <c r="C35" s="16" t="s">
        <v>76</v>
      </c>
      <c r="D35" s="18">
        <v>90958.47</v>
      </c>
      <c r="E35" s="7">
        <v>45810</v>
      </c>
      <c r="F35" s="9" t="s">
        <v>77</v>
      </c>
      <c r="G35" s="7">
        <v>45854</v>
      </c>
      <c r="H35" s="9">
        <f t="shared" si="0"/>
        <v>90958.47</v>
      </c>
      <c r="I35" s="10">
        <v>0</v>
      </c>
      <c r="J35" s="11" t="s">
        <v>13</v>
      </c>
    </row>
    <row r="36" spans="2:10" ht="28.5" customHeight="1" x14ac:dyDescent="0.25">
      <c r="B36" s="20" t="s">
        <v>78</v>
      </c>
      <c r="C36" s="20" t="s">
        <v>79</v>
      </c>
      <c r="D36" s="18">
        <v>92895.5</v>
      </c>
      <c r="E36" s="7">
        <v>45826</v>
      </c>
      <c r="F36" s="9" t="s">
        <v>80</v>
      </c>
      <c r="G36" s="7">
        <v>45856</v>
      </c>
      <c r="H36" s="9">
        <f t="shared" si="0"/>
        <v>92895.5</v>
      </c>
      <c r="I36" s="10">
        <v>0</v>
      </c>
      <c r="J36" s="11" t="s">
        <v>13</v>
      </c>
    </row>
    <row r="37" spans="2:10" ht="28.5" customHeight="1" x14ac:dyDescent="0.25">
      <c r="B37" s="20" t="s">
        <v>81</v>
      </c>
      <c r="C37" s="20" t="s">
        <v>82</v>
      </c>
      <c r="D37" s="18">
        <v>474088.6</v>
      </c>
      <c r="E37" s="7">
        <v>45825</v>
      </c>
      <c r="F37" s="9" t="s">
        <v>83</v>
      </c>
      <c r="G37" s="7">
        <v>45831</v>
      </c>
      <c r="H37" s="9">
        <f t="shared" si="0"/>
        <v>474088.6</v>
      </c>
      <c r="I37" s="10">
        <v>0</v>
      </c>
      <c r="J37" s="11" t="s">
        <v>13</v>
      </c>
    </row>
    <row r="38" spans="2:10" ht="28.5" customHeight="1" x14ac:dyDescent="0.25">
      <c r="B38" s="16" t="s">
        <v>84</v>
      </c>
      <c r="C38" s="16" t="s">
        <v>85</v>
      </c>
      <c r="D38" s="18">
        <v>1344.73</v>
      </c>
      <c r="E38" s="7">
        <v>45810</v>
      </c>
      <c r="F38" s="9" t="s">
        <v>86</v>
      </c>
      <c r="G38" s="7">
        <v>45814</v>
      </c>
      <c r="H38" s="9">
        <f t="shared" si="0"/>
        <v>1344.73</v>
      </c>
      <c r="I38" s="10">
        <v>0</v>
      </c>
      <c r="J38" s="11" t="s">
        <v>13</v>
      </c>
    </row>
    <row r="39" spans="2:10" ht="28.5" customHeight="1" x14ac:dyDescent="0.25">
      <c r="B39" s="16" t="s">
        <v>84</v>
      </c>
      <c r="C39" s="16" t="s">
        <v>87</v>
      </c>
      <c r="D39" s="18">
        <v>4302.47</v>
      </c>
      <c r="E39" s="7">
        <v>45810</v>
      </c>
      <c r="F39" s="9" t="s">
        <v>88</v>
      </c>
      <c r="G39" s="7">
        <v>45814</v>
      </c>
      <c r="H39" s="9">
        <f t="shared" si="0"/>
        <v>4302.47</v>
      </c>
      <c r="I39" s="10">
        <v>0</v>
      </c>
      <c r="J39" s="11" t="s">
        <v>13</v>
      </c>
    </row>
    <row r="40" spans="2:10" ht="28.5" customHeight="1" x14ac:dyDescent="0.25">
      <c r="B40" s="16" t="s">
        <v>84</v>
      </c>
      <c r="C40" s="16" t="s">
        <v>89</v>
      </c>
      <c r="D40" s="18">
        <v>6622.03</v>
      </c>
      <c r="E40" s="7">
        <v>45810</v>
      </c>
      <c r="F40" s="9" t="s">
        <v>90</v>
      </c>
      <c r="G40" s="7">
        <v>45814</v>
      </c>
      <c r="H40" s="9">
        <f t="shared" si="0"/>
        <v>6622.03</v>
      </c>
      <c r="I40" s="10">
        <v>0</v>
      </c>
      <c r="J40" s="11" t="s">
        <v>13</v>
      </c>
    </row>
    <row r="41" spans="2:10" ht="28.5" customHeight="1" x14ac:dyDescent="0.25">
      <c r="B41" s="16" t="s">
        <v>84</v>
      </c>
      <c r="C41" s="16" t="s">
        <v>91</v>
      </c>
      <c r="D41" s="18">
        <v>4036.44</v>
      </c>
      <c r="E41" s="7">
        <v>45810</v>
      </c>
      <c r="F41" s="9" t="s">
        <v>92</v>
      </c>
      <c r="G41" s="7">
        <v>45814</v>
      </c>
      <c r="H41" s="9">
        <f t="shared" si="0"/>
        <v>4036.44</v>
      </c>
      <c r="I41" s="10">
        <v>0</v>
      </c>
      <c r="J41" s="11" t="s">
        <v>13</v>
      </c>
    </row>
    <row r="42" spans="2:10" ht="28.5" customHeight="1" x14ac:dyDescent="0.25">
      <c r="B42" s="16" t="s">
        <v>84</v>
      </c>
      <c r="C42" s="16" t="s">
        <v>93</v>
      </c>
      <c r="D42" s="18">
        <v>11150.71</v>
      </c>
      <c r="E42" s="7">
        <v>45810</v>
      </c>
      <c r="F42" s="9" t="s">
        <v>94</v>
      </c>
      <c r="G42" s="7">
        <v>45814</v>
      </c>
      <c r="H42" s="9">
        <f t="shared" si="0"/>
        <v>11150.71</v>
      </c>
      <c r="I42" s="10">
        <v>0</v>
      </c>
      <c r="J42" s="11" t="s">
        <v>13</v>
      </c>
    </row>
    <row r="43" spans="2:10" ht="28.5" customHeight="1" x14ac:dyDescent="0.25">
      <c r="B43" s="16" t="s">
        <v>84</v>
      </c>
      <c r="C43" s="16" t="s">
        <v>95</v>
      </c>
      <c r="D43" s="18">
        <v>7022.87</v>
      </c>
      <c r="E43" s="7">
        <v>45810</v>
      </c>
      <c r="F43" s="9" t="s">
        <v>96</v>
      </c>
      <c r="G43" s="7">
        <v>45814</v>
      </c>
      <c r="H43" s="9">
        <f t="shared" si="0"/>
        <v>7022.87</v>
      </c>
      <c r="I43" s="10">
        <v>0</v>
      </c>
      <c r="J43" s="11" t="s">
        <v>13</v>
      </c>
    </row>
    <row r="44" spans="2:10" ht="28.5" customHeight="1" x14ac:dyDescent="0.25">
      <c r="B44" s="16" t="s">
        <v>84</v>
      </c>
      <c r="C44" s="16" t="s">
        <v>97</v>
      </c>
      <c r="D44" s="18">
        <v>15739.52</v>
      </c>
      <c r="E44" s="7">
        <v>45810</v>
      </c>
      <c r="F44" s="9" t="s">
        <v>98</v>
      </c>
      <c r="G44" s="7">
        <v>45814</v>
      </c>
      <c r="H44" s="9">
        <f t="shared" si="0"/>
        <v>15739.52</v>
      </c>
      <c r="I44" s="10">
        <v>0</v>
      </c>
      <c r="J44" s="11" t="s">
        <v>13</v>
      </c>
    </row>
    <row r="45" spans="2:10" ht="35.25" customHeight="1" x14ac:dyDescent="0.25">
      <c r="B45" s="16" t="s">
        <v>84</v>
      </c>
      <c r="C45" s="16" t="s">
        <v>99</v>
      </c>
      <c r="D45" s="18">
        <v>6081.96</v>
      </c>
      <c r="E45" s="7">
        <v>45810</v>
      </c>
      <c r="F45" s="9" t="s">
        <v>100</v>
      </c>
      <c r="G45" s="7">
        <v>45814</v>
      </c>
      <c r="H45" s="9">
        <f t="shared" si="0"/>
        <v>6081.96</v>
      </c>
      <c r="I45" s="10">
        <v>0</v>
      </c>
      <c r="J45" s="11" t="s">
        <v>13</v>
      </c>
    </row>
    <row r="46" spans="2:10" ht="28.5" customHeight="1" x14ac:dyDescent="0.25">
      <c r="B46" s="16" t="s">
        <v>84</v>
      </c>
      <c r="C46" s="16" t="s">
        <v>101</v>
      </c>
      <c r="D46" s="18">
        <v>1671.57</v>
      </c>
      <c r="E46" s="7">
        <v>45810</v>
      </c>
      <c r="F46" s="9" t="s">
        <v>102</v>
      </c>
      <c r="G46" s="7">
        <v>45814</v>
      </c>
      <c r="H46" s="9">
        <f t="shared" si="0"/>
        <v>1671.57</v>
      </c>
      <c r="I46" s="10">
        <v>0</v>
      </c>
      <c r="J46" s="11" t="s">
        <v>13</v>
      </c>
    </row>
    <row r="47" spans="2:10" ht="28.5" customHeight="1" x14ac:dyDescent="0.25">
      <c r="B47" s="16" t="s">
        <v>84</v>
      </c>
      <c r="C47" s="16" t="s">
        <v>103</v>
      </c>
      <c r="D47" s="18">
        <v>7561.94</v>
      </c>
      <c r="E47" s="7">
        <v>45810</v>
      </c>
      <c r="F47" s="21" t="s">
        <v>104</v>
      </c>
      <c r="G47" s="7">
        <v>45814</v>
      </c>
      <c r="H47" s="9">
        <f t="shared" si="0"/>
        <v>7561.94</v>
      </c>
      <c r="I47" s="10">
        <v>0</v>
      </c>
      <c r="J47" s="11" t="s">
        <v>13</v>
      </c>
    </row>
    <row r="48" spans="2:10" ht="28.5" customHeight="1" x14ac:dyDescent="0.25">
      <c r="B48" s="16" t="s">
        <v>84</v>
      </c>
      <c r="C48" s="16" t="s">
        <v>105</v>
      </c>
      <c r="D48" s="18">
        <v>1300.1400000000001</v>
      </c>
      <c r="E48" s="7">
        <v>45810</v>
      </c>
      <c r="F48" s="21" t="s">
        <v>106</v>
      </c>
      <c r="G48" s="7">
        <v>45814</v>
      </c>
      <c r="H48" s="9">
        <f t="shared" si="0"/>
        <v>1300.1400000000001</v>
      </c>
      <c r="I48" s="10">
        <v>0</v>
      </c>
      <c r="J48" s="11" t="s">
        <v>13</v>
      </c>
    </row>
    <row r="49" spans="2:10" ht="28.5" customHeight="1" x14ac:dyDescent="0.25">
      <c r="B49" s="22" t="s">
        <v>107</v>
      </c>
      <c r="C49" s="22" t="s">
        <v>108</v>
      </c>
      <c r="D49" s="18">
        <v>232908.64</v>
      </c>
      <c r="E49" s="7">
        <v>45808</v>
      </c>
      <c r="F49" s="21" t="s">
        <v>109</v>
      </c>
      <c r="G49" s="7">
        <v>45840</v>
      </c>
      <c r="H49" s="9">
        <f t="shared" si="0"/>
        <v>232908.64</v>
      </c>
      <c r="I49" s="10">
        <v>0</v>
      </c>
      <c r="J49" s="11" t="s">
        <v>13</v>
      </c>
    </row>
    <row r="50" spans="2:10" ht="28.5" customHeight="1" x14ac:dyDescent="0.25">
      <c r="B50" s="22" t="s">
        <v>107</v>
      </c>
      <c r="C50" s="22" t="s">
        <v>110</v>
      </c>
      <c r="D50" s="18">
        <v>35191.769999999997</v>
      </c>
      <c r="E50" s="7">
        <v>45808</v>
      </c>
      <c r="F50" s="21" t="s">
        <v>111</v>
      </c>
      <c r="G50" s="7">
        <v>45840</v>
      </c>
      <c r="H50" s="9">
        <f t="shared" si="0"/>
        <v>35191.769999999997</v>
      </c>
      <c r="I50" s="10">
        <v>0</v>
      </c>
      <c r="J50" s="11" t="s">
        <v>13</v>
      </c>
    </row>
    <row r="51" spans="2:10" ht="28.5" customHeight="1" x14ac:dyDescent="0.25">
      <c r="B51" s="16" t="s">
        <v>107</v>
      </c>
      <c r="C51" s="16" t="s">
        <v>112</v>
      </c>
      <c r="D51" s="18">
        <v>1516.78</v>
      </c>
      <c r="E51" s="7">
        <v>45808</v>
      </c>
      <c r="F51" s="8" t="s">
        <v>113</v>
      </c>
      <c r="G51" s="7">
        <v>45840</v>
      </c>
      <c r="H51" s="9">
        <f t="shared" si="0"/>
        <v>1516.78</v>
      </c>
      <c r="I51" s="10">
        <v>0</v>
      </c>
      <c r="J51" s="11" t="s">
        <v>13</v>
      </c>
    </row>
    <row r="52" spans="2:10" ht="28.5" customHeight="1" x14ac:dyDescent="0.25">
      <c r="B52" s="16" t="s">
        <v>107</v>
      </c>
      <c r="C52" s="16" t="s">
        <v>114</v>
      </c>
      <c r="D52" s="18">
        <v>1907.61</v>
      </c>
      <c r="E52" s="7">
        <v>45808</v>
      </c>
      <c r="F52" s="8" t="s">
        <v>115</v>
      </c>
      <c r="G52" s="7">
        <v>45840</v>
      </c>
      <c r="H52" s="9">
        <f t="shared" si="0"/>
        <v>1907.61</v>
      </c>
      <c r="I52" s="10">
        <v>0</v>
      </c>
      <c r="J52" s="11" t="s">
        <v>13</v>
      </c>
    </row>
    <row r="53" spans="2:10" ht="28.5" customHeight="1" x14ac:dyDescent="0.25">
      <c r="B53" s="16" t="s">
        <v>107</v>
      </c>
      <c r="C53" s="16" t="s">
        <v>116</v>
      </c>
      <c r="D53" s="18">
        <v>939.24</v>
      </c>
      <c r="E53" s="7">
        <v>45808</v>
      </c>
      <c r="F53" s="8" t="s">
        <v>117</v>
      </c>
      <c r="G53" s="7">
        <v>45840</v>
      </c>
      <c r="H53" s="9">
        <f t="shared" si="0"/>
        <v>939.24</v>
      </c>
      <c r="I53" s="10">
        <v>0</v>
      </c>
      <c r="J53" s="11" t="s">
        <v>13</v>
      </c>
    </row>
    <row r="54" spans="2:10" ht="28.5" customHeight="1" x14ac:dyDescent="0.25">
      <c r="B54" s="16" t="s">
        <v>107</v>
      </c>
      <c r="C54" s="16" t="s">
        <v>118</v>
      </c>
      <c r="D54" s="18">
        <v>6910.7</v>
      </c>
      <c r="E54" s="7">
        <v>45808</v>
      </c>
      <c r="F54" s="8" t="s">
        <v>119</v>
      </c>
      <c r="G54" s="7">
        <v>45840</v>
      </c>
      <c r="H54" s="9">
        <f t="shared" si="0"/>
        <v>6910.7</v>
      </c>
      <c r="I54" s="10">
        <v>0</v>
      </c>
      <c r="J54" s="11" t="s">
        <v>13</v>
      </c>
    </row>
    <row r="55" spans="2:10" ht="28.5" customHeight="1" x14ac:dyDescent="0.25">
      <c r="B55" s="16" t="s">
        <v>107</v>
      </c>
      <c r="C55" s="16" t="s">
        <v>120</v>
      </c>
      <c r="D55" s="18">
        <v>6168.14</v>
      </c>
      <c r="E55" s="7">
        <v>45808</v>
      </c>
      <c r="F55" s="8" t="s">
        <v>121</v>
      </c>
      <c r="G55" s="7">
        <v>45840</v>
      </c>
      <c r="H55" s="9">
        <f t="shared" si="0"/>
        <v>6168.14</v>
      </c>
      <c r="I55" s="10">
        <v>0</v>
      </c>
      <c r="J55" s="11" t="s">
        <v>13</v>
      </c>
    </row>
    <row r="56" spans="2:10" ht="28.5" customHeight="1" x14ac:dyDescent="0.25">
      <c r="B56" s="16" t="s">
        <v>107</v>
      </c>
      <c r="C56" s="16" t="s">
        <v>122</v>
      </c>
      <c r="D56" s="18">
        <v>12780.02</v>
      </c>
      <c r="E56" s="7">
        <v>45808</v>
      </c>
      <c r="F56" s="8" t="s">
        <v>123</v>
      </c>
      <c r="G56" s="7">
        <v>45840</v>
      </c>
      <c r="H56" s="9">
        <f t="shared" si="0"/>
        <v>12780.02</v>
      </c>
      <c r="I56" s="10">
        <v>0</v>
      </c>
      <c r="J56" s="11" t="s">
        <v>13</v>
      </c>
    </row>
    <row r="57" spans="2:10" ht="28.5" customHeight="1" x14ac:dyDescent="0.25">
      <c r="B57" s="16" t="s">
        <v>107</v>
      </c>
      <c r="C57" s="16" t="s">
        <v>124</v>
      </c>
      <c r="D57" s="18">
        <v>2627.57</v>
      </c>
      <c r="E57" s="7">
        <v>45808</v>
      </c>
      <c r="F57" s="8" t="s">
        <v>125</v>
      </c>
      <c r="G57" s="7">
        <v>45840</v>
      </c>
      <c r="H57" s="9">
        <f t="shared" si="0"/>
        <v>2627.57</v>
      </c>
      <c r="I57" s="10">
        <v>0</v>
      </c>
      <c r="J57" s="11" t="s">
        <v>13</v>
      </c>
    </row>
    <row r="58" spans="2:10" ht="28.5" customHeight="1" x14ac:dyDescent="0.25">
      <c r="B58" s="16" t="s">
        <v>107</v>
      </c>
      <c r="C58" s="16" t="s">
        <v>126</v>
      </c>
      <c r="D58" s="18">
        <v>3516.14</v>
      </c>
      <c r="E58" s="7">
        <v>45808</v>
      </c>
      <c r="F58" s="8" t="s">
        <v>127</v>
      </c>
      <c r="G58" s="7">
        <v>45840</v>
      </c>
      <c r="H58" s="9">
        <f t="shared" si="0"/>
        <v>3516.14</v>
      </c>
      <c r="I58" s="10">
        <v>0</v>
      </c>
      <c r="J58" s="11" t="s">
        <v>13</v>
      </c>
    </row>
    <row r="59" spans="2:10" ht="28.5" customHeight="1" x14ac:dyDescent="0.25">
      <c r="B59" s="16" t="s">
        <v>107</v>
      </c>
      <c r="C59" s="16" t="s">
        <v>128</v>
      </c>
      <c r="D59" s="18">
        <v>5544.92</v>
      </c>
      <c r="E59" s="7">
        <v>45808</v>
      </c>
      <c r="F59" s="8" t="s">
        <v>129</v>
      </c>
      <c r="G59" s="7">
        <v>45840</v>
      </c>
      <c r="H59" s="9">
        <f t="shared" si="0"/>
        <v>5544.92</v>
      </c>
      <c r="I59" s="10">
        <v>0</v>
      </c>
      <c r="J59" s="11" t="s">
        <v>13</v>
      </c>
    </row>
    <row r="60" spans="2:10" ht="28.5" customHeight="1" x14ac:dyDescent="0.25">
      <c r="B60" s="23" t="s">
        <v>130</v>
      </c>
      <c r="C60" s="23" t="s">
        <v>131</v>
      </c>
      <c r="D60" s="24">
        <v>54872.91</v>
      </c>
      <c r="E60" s="7">
        <v>45818</v>
      </c>
      <c r="F60" s="8" t="s">
        <v>132</v>
      </c>
      <c r="G60" s="7">
        <v>45856</v>
      </c>
      <c r="H60" s="9">
        <f t="shared" si="0"/>
        <v>54872.91</v>
      </c>
      <c r="I60" s="10">
        <v>0</v>
      </c>
      <c r="J60" s="11" t="s">
        <v>13</v>
      </c>
    </row>
    <row r="61" spans="2:10" ht="28.5" customHeight="1" x14ac:dyDescent="0.25">
      <c r="B61" s="16" t="s">
        <v>133</v>
      </c>
      <c r="C61" s="16" t="s">
        <v>134</v>
      </c>
      <c r="D61" s="18">
        <v>34840.17</v>
      </c>
      <c r="E61" s="7">
        <v>45820</v>
      </c>
      <c r="F61" s="8" t="s">
        <v>135</v>
      </c>
      <c r="G61" s="7">
        <v>45856</v>
      </c>
      <c r="H61" s="9">
        <f t="shared" si="0"/>
        <v>34840.17</v>
      </c>
      <c r="I61" s="10">
        <v>0</v>
      </c>
      <c r="J61" s="11" t="s">
        <v>13</v>
      </c>
    </row>
    <row r="62" spans="2:10" ht="28.5" customHeight="1" x14ac:dyDescent="0.25">
      <c r="B62" s="16" t="s">
        <v>133</v>
      </c>
      <c r="C62" s="16" t="s">
        <v>136</v>
      </c>
      <c r="D62" s="18">
        <v>34840.17</v>
      </c>
      <c r="E62" s="7">
        <v>45820</v>
      </c>
      <c r="F62" s="8" t="s">
        <v>137</v>
      </c>
      <c r="G62" s="7">
        <v>45856</v>
      </c>
      <c r="H62" s="9">
        <f t="shared" si="0"/>
        <v>34840.17</v>
      </c>
      <c r="I62" s="10">
        <v>0</v>
      </c>
      <c r="J62" s="11" t="s">
        <v>13</v>
      </c>
    </row>
    <row r="63" spans="2:10" ht="28.5" customHeight="1" x14ac:dyDescent="0.25">
      <c r="B63" s="16" t="s">
        <v>138</v>
      </c>
      <c r="C63" s="16" t="s">
        <v>139</v>
      </c>
      <c r="D63" s="18">
        <v>5210.2700000000004</v>
      </c>
      <c r="E63" s="7">
        <v>45804</v>
      </c>
      <c r="F63" s="8" t="s">
        <v>140</v>
      </c>
      <c r="G63" s="7">
        <v>45843</v>
      </c>
      <c r="H63" s="9">
        <f t="shared" si="0"/>
        <v>5210.2700000000004</v>
      </c>
      <c r="I63" s="10">
        <v>0</v>
      </c>
      <c r="J63" s="11" t="s">
        <v>13</v>
      </c>
    </row>
    <row r="64" spans="2:10" ht="28.5" customHeight="1" x14ac:dyDescent="0.25">
      <c r="B64" s="16" t="s">
        <v>138</v>
      </c>
      <c r="C64" s="16" t="s">
        <v>141</v>
      </c>
      <c r="D64" s="18">
        <v>1679.39</v>
      </c>
      <c r="E64" s="7">
        <v>45800</v>
      </c>
      <c r="F64" s="8" t="s">
        <v>142</v>
      </c>
      <c r="G64" s="7">
        <v>45843</v>
      </c>
      <c r="H64" s="9">
        <f t="shared" si="0"/>
        <v>1679.39</v>
      </c>
      <c r="I64" s="10">
        <v>0</v>
      </c>
      <c r="J64" s="11" t="s">
        <v>13</v>
      </c>
    </row>
    <row r="65" spans="2:10" ht="28.5" customHeight="1" x14ac:dyDescent="0.25">
      <c r="B65" s="16" t="s">
        <v>138</v>
      </c>
      <c r="C65" s="16" t="s">
        <v>143</v>
      </c>
      <c r="D65" s="18">
        <v>446.05</v>
      </c>
      <c r="E65" s="7">
        <v>45804</v>
      </c>
      <c r="F65" s="8" t="s">
        <v>144</v>
      </c>
      <c r="G65" s="7">
        <v>45843</v>
      </c>
      <c r="H65" s="9">
        <f t="shared" si="0"/>
        <v>446.05</v>
      </c>
      <c r="I65" s="10">
        <v>0</v>
      </c>
      <c r="J65" s="11" t="s">
        <v>13</v>
      </c>
    </row>
    <row r="66" spans="2:10" ht="28.5" customHeight="1" x14ac:dyDescent="0.25">
      <c r="B66" s="16" t="s">
        <v>138</v>
      </c>
      <c r="C66" s="16" t="s">
        <v>145</v>
      </c>
      <c r="D66" s="18">
        <v>20323.64</v>
      </c>
      <c r="E66" s="7">
        <v>45794</v>
      </c>
      <c r="F66" s="8" t="s">
        <v>146</v>
      </c>
      <c r="G66" s="7">
        <v>45843</v>
      </c>
      <c r="H66" s="9">
        <f t="shared" si="0"/>
        <v>20323.64</v>
      </c>
      <c r="I66" s="10">
        <v>0</v>
      </c>
      <c r="J66" s="11" t="s">
        <v>13</v>
      </c>
    </row>
    <row r="67" spans="2:10" ht="28.5" customHeight="1" x14ac:dyDescent="0.25">
      <c r="B67" s="16" t="s">
        <v>138</v>
      </c>
      <c r="C67" s="16" t="s">
        <v>147</v>
      </c>
      <c r="D67" s="18">
        <v>28195.93</v>
      </c>
      <c r="E67" s="7">
        <v>45794</v>
      </c>
      <c r="F67" s="8" t="s">
        <v>148</v>
      </c>
      <c r="G67" s="7">
        <v>45843</v>
      </c>
      <c r="H67" s="9">
        <f t="shared" si="0"/>
        <v>28195.93</v>
      </c>
      <c r="I67" s="10">
        <v>0</v>
      </c>
      <c r="J67" s="11" t="s">
        <v>13</v>
      </c>
    </row>
    <row r="68" spans="2:10" ht="28.5" customHeight="1" x14ac:dyDescent="0.25">
      <c r="B68" s="16" t="s">
        <v>138</v>
      </c>
      <c r="C68" s="16" t="s">
        <v>149</v>
      </c>
      <c r="D68" s="18">
        <v>2674.66</v>
      </c>
      <c r="E68" s="7">
        <v>45805</v>
      </c>
      <c r="F68" s="8" t="s">
        <v>150</v>
      </c>
      <c r="G68" s="7">
        <v>45843</v>
      </c>
      <c r="H68" s="9">
        <f t="shared" si="0"/>
        <v>2674.66</v>
      </c>
      <c r="I68" s="10">
        <v>0</v>
      </c>
      <c r="J68" s="11" t="s">
        <v>13</v>
      </c>
    </row>
    <row r="69" spans="2:10" ht="28.5" customHeight="1" x14ac:dyDescent="0.25">
      <c r="B69" s="16" t="s">
        <v>138</v>
      </c>
      <c r="C69" s="16" t="s">
        <v>151</v>
      </c>
      <c r="D69" s="18">
        <v>13174.6</v>
      </c>
      <c r="E69" s="7">
        <v>45794</v>
      </c>
      <c r="F69" s="8" t="s">
        <v>152</v>
      </c>
      <c r="G69" s="7">
        <v>45843</v>
      </c>
      <c r="H69" s="9">
        <f t="shared" si="0"/>
        <v>13174.6</v>
      </c>
      <c r="I69" s="10">
        <v>0</v>
      </c>
      <c r="J69" s="11" t="s">
        <v>13</v>
      </c>
    </row>
    <row r="70" spans="2:10" ht="28.5" customHeight="1" x14ac:dyDescent="0.25">
      <c r="B70" s="16" t="s">
        <v>138</v>
      </c>
      <c r="C70" s="16" t="s">
        <v>153</v>
      </c>
      <c r="D70" s="18">
        <v>3836.35</v>
      </c>
      <c r="E70" s="7">
        <v>45794</v>
      </c>
      <c r="F70" s="8" t="s">
        <v>154</v>
      </c>
      <c r="G70" s="7">
        <v>45843</v>
      </c>
      <c r="H70" s="9">
        <f t="shared" si="0"/>
        <v>3836.35</v>
      </c>
      <c r="I70" s="10">
        <v>0</v>
      </c>
      <c r="J70" s="11" t="s">
        <v>13</v>
      </c>
    </row>
    <row r="71" spans="2:10" ht="28.5" customHeight="1" x14ac:dyDescent="0.25">
      <c r="B71" s="16" t="s">
        <v>155</v>
      </c>
      <c r="C71" s="16" t="s">
        <v>156</v>
      </c>
      <c r="D71" s="18">
        <v>1219183.94</v>
      </c>
      <c r="E71" s="7">
        <v>45810</v>
      </c>
      <c r="F71" s="8" t="s">
        <v>157</v>
      </c>
      <c r="G71" s="7">
        <v>45811</v>
      </c>
      <c r="H71" s="9">
        <f t="shared" ref="H71:H108" si="1">+D71</f>
        <v>1219183.94</v>
      </c>
      <c r="I71" s="10">
        <v>0</v>
      </c>
      <c r="J71" s="11" t="s">
        <v>13</v>
      </c>
    </row>
    <row r="72" spans="2:10" ht="28.5" customHeight="1" x14ac:dyDescent="0.25">
      <c r="B72" s="16" t="s">
        <v>155</v>
      </c>
      <c r="C72" s="16" t="s">
        <v>158</v>
      </c>
      <c r="D72" s="18">
        <v>121000</v>
      </c>
      <c r="E72" s="7">
        <v>45810</v>
      </c>
      <c r="F72" s="8" t="s">
        <v>159</v>
      </c>
      <c r="G72" s="7">
        <v>45811</v>
      </c>
      <c r="H72" s="9">
        <f t="shared" si="1"/>
        <v>121000</v>
      </c>
      <c r="I72" s="10">
        <v>0</v>
      </c>
      <c r="J72" s="11" t="s">
        <v>13</v>
      </c>
    </row>
    <row r="73" spans="2:10" ht="28.5" customHeight="1" x14ac:dyDescent="0.25">
      <c r="B73" s="16" t="s">
        <v>160</v>
      </c>
      <c r="C73" s="16" t="s">
        <v>161</v>
      </c>
      <c r="D73" s="18">
        <v>7080</v>
      </c>
      <c r="E73" s="7">
        <v>45820</v>
      </c>
      <c r="F73" s="20" t="s">
        <v>162</v>
      </c>
      <c r="G73" s="7">
        <v>45854</v>
      </c>
      <c r="H73" s="9">
        <f t="shared" si="1"/>
        <v>7080</v>
      </c>
      <c r="I73" s="10">
        <v>0</v>
      </c>
      <c r="J73" s="11" t="s">
        <v>13</v>
      </c>
    </row>
    <row r="74" spans="2:10" ht="28.5" customHeight="1" x14ac:dyDescent="0.25">
      <c r="B74" s="16" t="s">
        <v>163</v>
      </c>
      <c r="C74" s="16" t="s">
        <v>164</v>
      </c>
      <c r="D74" s="18">
        <v>34492.29</v>
      </c>
      <c r="E74" s="7">
        <v>45810</v>
      </c>
      <c r="F74" s="8" t="s">
        <v>165</v>
      </c>
      <c r="G74" s="7">
        <v>45847</v>
      </c>
      <c r="H74" s="9">
        <f t="shared" si="1"/>
        <v>34492.29</v>
      </c>
      <c r="I74" s="10">
        <v>0</v>
      </c>
      <c r="J74" s="11" t="s">
        <v>13</v>
      </c>
    </row>
    <row r="75" spans="2:10" ht="28.5" customHeight="1" x14ac:dyDescent="0.25">
      <c r="B75" s="16" t="s">
        <v>163</v>
      </c>
      <c r="C75" s="16" t="s">
        <v>166</v>
      </c>
      <c r="D75" s="18">
        <v>151766.04</v>
      </c>
      <c r="E75" s="7">
        <v>45810</v>
      </c>
      <c r="F75" s="8" t="s">
        <v>167</v>
      </c>
      <c r="G75" s="7">
        <v>45847</v>
      </c>
      <c r="H75" s="9">
        <f t="shared" si="1"/>
        <v>151766.04</v>
      </c>
      <c r="I75" s="10">
        <v>0</v>
      </c>
      <c r="J75" s="11" t="s">
        <v>13</v>
      </c>
    </row>
    <row r="76" spans="2:10" ht="28.5" customHeight="1" x14ac:dyDescent="0.25">
      <c r="B76" s="16" t="s">
        <v>168</v>
      </c>
      <c r="C76" s="16" t="s">
        <v>169</v>
      </c>
      <c r="D76" s="18">
        <v>184000</v>
      </c>
      <c r="E76" s="7">
        <v>45819</v>
      </c>
      <c r="F76" s="8" t="s">
        <v>170</v>
      </c>
      <c r="G76" s="7">
        <v>45862</v>
      </c>
      <c r="H76" s="9">
        <f t="shared" si="1"/>
        <v>184000</v>
      </c>
      <c r="I76" s="10">
        <v>0</v>
      </c>
      <c r="J76" s="11" t="s">
        <v>13</v>
      </c>
    </row>
    <row r="77" spans="2:10" ht="28.5" customHeight="1" x14ac:dyDescent="0.25">
      <c r="B77" s="16" t="s">
        <v>171</v>
      </c>
      <c r="C77" s="16" t="s">
        <v>172</v>
      </c>
      <c r="D77" s="18">
        <v>4400</v>
      </c>
      <c r="E77" s="7">
        <v>45810</v>
      </c>
      <c r="F77" s="8" t="s">
        <v>173</v>
      </c>
      <c r="G77" s="7">
        <v>45847</v>
      </c>
      <c r="H77" s="9">
        <f t="shared" si="1"/>
        <v>4400</v>
      </c>
      <c r="I77" s="10">
        <v>0</v>
      </c>
      <c r="J77" s="11" t="s">
        <v>13</v>
      </c>
    </row>
    <row r="78" spans="2:10" ht="28.5" customHeight="1" x14ac:dyDescent="0.25">
      <c r="B78" s="16" t="s">
        <v>171</v>
      </c>
      <c r="C78" s="16" t="s">
        <v>172</v>
      </c>
      <c r="D78" s="18">
        <v>4125</v>
      </c>
      <c r="E78" s="7">
        <v>45799</v>
      </c>
      <c r="F78" s="8" t="s">
        <v>174</v>
      </c>
      <c r="G78" s="7">
        <v>45843</v>
      </c>
      <c r="H78" s="9">
        <f t="shared" si="1"/>
        <v>4125</v>
      </c>
      <c r="I78" s="10">
        <v>0</v>
      </c>
      <c r="J78" s="11" t="s">
        <v>13</v>
      </c>
    </row>
    <row r="79" spans="2:10" ht="28.5" customHeight="1" x14ac:dyDescent="0.25">
      <c r="B79" s="16" t="s">
        <v>171</v>
      </c>
      <c r="C79" s="16" t="s">
        <v>172</v>
      </c>
      <c r="D79" s="18">
        <v>3520</v>
      </c>
      <c r="E79" s="7">
        <v>45817</v>
      </c>
      <c r="F79" s="8" t="s">
        <v>175</v>
      </c>
      <c r="G79" s="7">
        <v>45843</v>
      </c>
      <c r="H79" s="9">
        <f t="shared" si="1"/>
        <v>3520</v>
      </c>
      <c r="I79" s="10">
        <v>0</v>
      </c>
      <c r="J79" s="11" t="s">
        <v>13</v>
      </c>
    </row>
    <row r="80" spans="2:10" ht="28.5" customHeight="1" x14ac:dyDescent="0.25">
      <c r="B80" s="16" t="s">
        <v>176</v>
      </c>
      <c r="C80" s="16" t="s">
        <v>177</v>
      </c>
      <c r="D80" s="18">
        <v>157063.9</v>
      </c>
      <c r="E80" s="7">
        <v>45799</v>
      </c>
      <c r="F80" s="8" t="s">
        <v>178</v>
      </c>
      <c r="G80" s="7">
        <v>45838</v>
      </c>
      <c r="H80" s="9">
        <f t="shared" si="1"/>
        <v>157063.9</v>
      </c>
      <c r="I80" s="10">
        <v>0</v>
      </c>
      <c r="J80" s="11" t="s">
        <v>13</v>
      </c>
    </row>
    <row r="81" spans="2:10" ht="28.5" customHeight="1" x14ac:dyDescent="0.25">
      <c r="B81" s="16" t="s">
        <v>179</v>
      </c>
      <c r="C81" s="16" t="s">
        <v>180</v>
      </c>
      <c r="D81" s="18">
        <v>325437.28000000003</v>
      </c>
      <c r="E81" s="7">
        <v>45809</v>
      </c>
      <c r="F81" s="8" t="s">
        <v>181</v>
      </c>
      <c r="G81" s="7">
        <v>45840</v>
      </c>
      <c r="H81" s="9">
        <f t="shared" si="1"/>
        <v>325437.28000000003</v>
      </c>
      <c r="I81" s="10">
        <v>0</v>
      </c>
      <c r="J81" s="11" t="s">
        <v>13</v>
      </c>
    </row>
    <row r="82" spans="2:10" ht="28.5" customHeight="1" x14ac:dyDescent="0.25">
      <c r="B82" s="16" t="s">
        <v>182</v>
      </c>
      <c r="C82" s="16" t="s">
        <v>183</v>
      </c>
      <c r="D82" s="18">
        <v>96052</v>
      </c>
      <c r="E82" s="25">
        <v>45820</v>
      </c>
      <c r="F82" s="20" t="s">
        <v>184</v>
      </c>
      <c r="G82" s="26">
        <v>45855</v>
      </c>
      <c r="H82" s="9">
        <f t="shared" si="1"/>
        <v>96052</v>
      </c>
      <c r="I82" s="10">
        <v>0</v>
      </c>
      <c r="J82" s="11" t="s">
        <v>13</v>
      </c>
    </row>
    <row r="83" spans="2:10" ht="28.5" customHeight="1" x14ac:dyDescent="0.25">
      <c r="B83" s="16" t="s">
        <v>185</v>
      </c>
      <c r="C83" s="16" t="s">
        <v>186</v>
      </c>
      <c r="D83" s="18">
        <v>149236.51</v>
      </c>
      <c r="E83" s="7">
        <v>45661</v>
      </c>
      <c r="F83" s="8" t="s">
        <v>187</v>
      </c>
      <c r="G83" s="7">
        <v>45698</v>
      </c>
      <c r="H83" s="9">
        <f t="shared" si="1"/>
        <v>149236.51</v>
      </c>
      <c r="I83" s="10">
        <v>0</v>
      </c>
      <c r="J83" s="11" t="s">
        <v>13</v>
      </c>
    </row>
    <row r="84" spans="2:10" ht="28.5" customHeight="1" x14ac:dyDescent="0.25">
      <c r="B84" s="16" t="s">
        <v>185</v>
      </c>
      <c r="C84" s="16" t="s">
        <v>188</v>
      </c>
      <c r="D84" s="18">
        <v>149236.51</v>
      </c>
      <c r="E84" s="7">
        <v>45692</v>
      </c>
      <c r="F84" s="8" t="s">
        <v>189</v>
      </c>
      <c r="G84" s="7">
        <v>45838</v>
      </c>
      <c r="H84" s="9">
        <f t="shared" si="1"/>
        <v>149236.51</v>
      </c>
      <c r="I84" s="10">
        <v>0</v>
      </c>
      <c r="J84" s="11" t="s">
        <v>13</v>
      </c>
    </row>
    <row r="85" spans="2:10" ht="28.5" customHeight="1" x14ac:dyDescent="0.25">
      <c r="B85" s="16" t="s">
        <v>185</v>
      </c>
      <c r="C85" s="16" t="s">
        <v>190</v>
      </c>
      <c r="D85" s="18">
        <v>149236.51</v>
      </c>
      <c r="E85" s="7">
        <v>45719</v>
      </c>
      <c r="F85" s="8" t="s">
        <v>191</v>
      </c>
      <c r="G85" s="7">
        <v>45838</v>
      </c>
      <c r="H85" s="9">
        <f t="shared" si="1"/>
        <v>149236.51</v>
      </c>
      <c r="I85" s="10">
        <v>0</v>
      </c>
      <c r="J85" s="11" t="s">
        <v>13</v>
      </c>
    </row>
    <row r="86" spans="2:10" ht="28.5" customHeight="1" x14ac:dyDescent="0.25">
      <c r="B86" s="16" t="s">
        <v>185</v>
      </c>
      <c r="C86" s="16" t="s">
        <v>192</v>
      </c>
      <c r="D86" s="18">
        <v>149236.51</v>
      </c>
      <c r="E86" s="7">
        <v>45748</v>
      </c>
      <c r="F86" s="8" t="s">
        <v>193</v>
      </c>
      <c r="G86" s="7">
        <v>45838</v>
      </c>
      <c r="H86" s="9">
        <f t="shared" si="1"/>
        <v>149236.51</v>
      </c>
      <c r="I86" s="10">
        <v>0</v>
      </c>
      <c r="J86" s="11" t="s">
        <v>13</v>
      </c>
    </row>
    <row r="87" spans="2:10" ht="28.5" customHeight="1" x14ac:dyDescent="0.25">
      <c r="B87" s="16" t="s">
        <v>185</v>
      </c>
      <c r="C87" s="16" t="s">
        <v>194</v>
      </c>
      <c r="D87" s="18">
        <v>164160.5</v>
      </c>
      <c r="E87" s="7">
        <v>45807</v>
      </c>
      <c r="F87" s="8" t="s">
        <v>195</v>
      </c>
      <c r="G87" s="7">
        <v>45838</v>
      </c>
      <c r="H87" s="9">
        <f t="shared" si="1"/>
        <v>164160.5</v>
      </c>
      <c r="I87" s="10">
        <v>0</v>
      </c>
      <c r="J87" s="11" t="s">
        <v>13</v>
      </c>
    </row>
    <row r="88" spans="2:10" ht="28.5" customHeight="1" x14ac:dyDescent="0.25">
      <c r="B88" s="16" t="s">
        <v>185</v>
      </c>
      <c r="C88" s="16" t="s">
        <v>196</v>
      </c>
      <c r="D88" s="18">
        <v>44771.97</v>
      </c>
      <c r="E88" s="7">
        <v>45810</v>
      </c>
      <c r="F88" s="27" t="s">
        <v>197</v>
      </c>
      <c r="G88" s="7">
        <v>45838</v>
      </c>
      <c r="H88" s="9">
        <f t="shared" si="1"/>
        <v>44771.97</v>
      </c>
      <c r="I88" s="10">
        <v>0</v>
      </c>
      <c r="J88" s="11" t="s">
        <v>13</v>
      </c>
    </row>
    <row r="89" spans="2:10" ht="28.5" customHeight="1" x14ac:dyDescent="0.25">
      <c r="B89" s="16" t="s">
        <v>198</v>
      </c>
      <c r="C89" s="16" t="s">
        <v>199</v>
      </c>
      <c r="D89" s="18">
        <v>164160.5</v>
      </c>
      <c r="E89" s="7">
        <v>45810</v>
      </c>
      <c r="F89" s="8" t="s">
        <v>200</v>
      </c>
      <c r="G89" s="7">
        <v>45854</v>
      </c>
      <c r="H89" s="9">
        <f t="shared" si="1"/>
        <v>164160.5</v>
      </c>
      <c r="I89" s="10">
        <v>0</v>
      </c>
      <c r="J89" s="11" t="s">
        <v>13</v>
      </c>
    </row>
    <row r="90" spans="2:10" ht="28.5" customHeight="1" x14ac:dyDescent="0.25">
      <c r="B90" s="16" t="s">
        <v>201</v>
      </c>
      <c r="C90" s="16" t="s">
        <v>202</v>
      </c>
      <c r="D90" s="18">
        <v>218211.26</v>
      </c>
      <c r="E90" s="7">
        <v>45810</v>
      </c>
      <c r="F90" s="8" t="s">
        <v>203</v>
      </c>
      <c r="G90" s="7">
        <v>45843</v>
      </c>
      <c r="H90" s="9">
        <f t="shared" si="1"/>
        <v>218211.26</v>
      </c>
      <c r="I90" s="10">
        <v>0</v>
      </c>
      <c r="J90" s="11" t="s">
        <v>13</v>
      </c>
    </row>
    <row r="91" spans="2:10" ht="28.5" customHeight="1" x14ac:dyDescent="0.25">
      <c r="B91" s="16" t="s">
        <v>204</v>
      </c>
      <c r="C91" s="16" t="s">
        <v>205</v>
      </c>
      <c r="D91" s="18">
        <v>523311.84</v>
      </c>
      <c r="E91" s="7">
        <v>45817</v>
      </c>
      <c r="F91" s="9" t="s">
        <v>206</v>
      </c>
      <c r="G91" s="7">
        <v>45848</v>
      </c>
      <c r="H91" s="9">
        <f t="shared" si="1"/>
        <v>523311.84</v>
      </c>
      <c r="I91" s="10">
        <v>0</v>
      </c>
      <c r="J91" s="11" t="s">
        <v>13</v>
      </c>
    </row>
    <row r="92" spans="2:10" ht="28.5" customHeight="1" x14ac:dyDescent="0.25">
      <c r="B92" s="16" t="s">
        <v>207</v>
      </c>
      <c r="C92" s="16" t="s">
        <v>208</v>
      </c>
      <c r="D92" s="18">
        <v>31356.62</v>
      </c>
      <c r="E92" s="7">
        <v>45818</v>
      </c>
      <c r="F92" s="8" t="s">
        <v>209</v>
      </c>
      <c r="G92" s="7">
        <v>45848</v>
      </c>
      <c r="H92" s="9">
        <f t="shared" si="1"/>
        <v>31356.62</v>
      </c>
      <c r="I92" s="10">
        <v>0</v>
      </c>
      <c r="J92" s="11" t="s">
        <v>13</v>
      </c>
    </row>
    <row r="93" spans="2:10" ht="28.5" customHeight="1" x14ac:dyDescent="0.25">
      <c r="B93" s="16" t="s">
        <v>207</v>
      </c>
      <c r="C93" s="16" t="s">
        <v>210</v>
      </c>
      <c r="D93" s="18">
        <v>31356.62</v>
      </c>
      <c r="E93" s="7">
        <v>45824</v>
      </c>
      <c r="F93" s="8" t="s">
        <v>211</v>
      </c>
      <c r="G93" s="7">
        <v>45848</v>
      </c>
      <c r="H93" s="9">
        <f t="shared" si="1"/>
        <v>31356.62</v>
      </c>
      <c r="I93" s="10">
        <v>0</v>
      </c>
      <c r="J93" s="11" t="s">
        <v>13</v>
      </c>
    </row>
    <row r="94" spans="2:10" ht="28.5" customHeight="1" x14ac:dyDescent="0.25">
      <c r="B94" s="16" t="s">
        <v>212</v>
      </c>
      <c r="C94" s="16" t="s">
        <v>213</v>
      </c>
      <c r="D94" s="18">
        <v>21114.87</v>
      </c>
      <c r="E94" s="7">
        <v>45813</v>
      </c>
      <c r="F94" s="8" t="s">
        <v>214</v>
      </c>
      <c r="G94" s="7">
        <v>45843</v>
      </c>
      <c r="H94" s="9">
        <f t="shared" si="1"/>
        <v>21114.87</v>
      </c>
      <c r="I94" s="10">
        <v>0</v>
      </c>
      <c r="J94" s="11" t="s">
        <v>13</v>
      </c>
    </row>
    <row r="95" spans="2:10" ht="28.5" customHeight="1" x14ac:dyDescent="0.25">
      <c r="B95" s="16" t="s">
        <v>215</v>
      </c>
      <c r="C95" s="16" t="s">
        <v>216</v>
      </c>
      <c r="D95" s="18">
        <v>38391.25</v>
      </c>
      <c r="E95" s="7">
        <v>45814</v>
      </c>
      <c r="F95" s="8" t="s">
        <v>217</v>
      </c>
      <c r="G95" s="7">
        <v>45854</v>
      </c>
      <c r="H95" s="9">
        <f t="shared" si="1"/>
        <v>38391.25</v>
      </c>
      <c r="I95" s="10">
        <v>0</v>
      </c>
      <c r="J95" s="11" t="s">
        <v>13</v>
      </c>
    </row>
    <row r="96" spans="2:10" ht="28.5" customHeight="1" x14ac:dyDescent="0.25">
      <c r="B96" s="16" t="s">
        <v>218</v>
      </c>
      <c r="C96" s="16" t="s">
        <v>219</v>
      </c>
      <c r="D96" s="18">
        <v>38323.72</v>
      </c>
      <c r="E96" s="7">
        <v>45809</v>
      </c>
      <c r="F96" s="8" t="s">
        <v>220</v>
      </c>
      <c r="G96" s="7">
        <v>45854</v>
      </c>
      <c r="H96" s="9">
        <f t="shared" si="1"/>
        <v>38323.72</v>
      </c>
      <c r="I96" s="10">
        <v>0</v>
      </c>
      <c r="J96" s="11" t="s">
        <v>13</v>
      </c>
    </row>
    <row r="97" spans="2:10" ht="28.5" customHeight="1" x14ac:dyDescent="0.25">
      <c r="B97" s="16" t="s">
        <v>221</v>
      </c>
      <c r="C97" s="16" t="s">
        <v>222</v>
      </c>
      <c r="D97" s="18">
        <v>650000</v>
      </c>
      <c r="E97" s="7" t="s">
        <v>223</v>
      </c>
      <c r="F97" s="28" t="s">
        <v>224</v>
      </c>
      <c r="G97" s="7">
        <v>45848</v>
      </c>
      <c r="H97" s="9">
        <f t="shared" si="1"/>
        <v>650000</v>
      </c>
      <c r="I97" s="10">
        <v>0</v>
      </c>
      <c r="J97" s="11" t="s">
        <v>13</v>
      </c>
    </row>
    <row r="98" spans="2:10" ht="28.5" customHeight="1" x14ac:dyDescent="0.25">
      <c r="B98" s="16" t="s">
        <v>225</v>
      </c>
      <c r="C98" s="16" t="s">
        <v>226</v>
      </c>
      <c r="D98" s="18">
        <v>22804.82</v>
      </c>
      <c r="E98" s="7">
        <v>45814</v>
      </c>
      <c r="F98" s="29" t="s">
        <v>227</v>
      </c>
      <c r="G98" s="7">
        <v>45854</v>
      </c>
      <c r="H98" s="9">
        <f t="shared" si="1"/>
        <v>22804.82</v>
      </c>
      <c r="I98" s="10">
        <v>0</v>
      </c>
      <c r="J98" s="11" t="s">
        <v>13</v>
      </c>
    </row>
    <row r="99" spans="2:10" ht="28.5" customHeight="1" x14ac:dyDescent="0.25">
      <c r="B99" s="16" t="s">
        <v>228</v>
      </c>
      <c r="C99" s="16" t="s">
        <v>229</v>
      </c>
      <c r="D99" s="18">
        <f>10620+11735.1+125080</f>
        <v>147435.1</v>
      </c>
      <c r="E99" s="7">
        <v>45799</v>
      </c>
      <c r="F99" s="30" t="s">
        <v>230</v>
      </c>
      <c r="G99" s="7">
        <v>45837</v>
      </c>
      <c r="H99" s="9">
        <f t="shared" si="1"/>
        <v>147435.1</v>
      </c>
      <c r="I99" s="10">
        <v>0</v>
      </c>
      <c r="J99" s="11" t="s">
        <v>13</v>
      </c>
    </row>
    <row r="100" spans="2:10" ht="28.5" customHeight="1" x14ac:dyDescent="0.25">
      <c r="B100" s="22" t="s">
        <v>228</v>
      </c>
      <c r="C100" s="16" t="s">
        <v>229</v>
      </c>
      <c r="D100" s="27">
        <f>12248.4+3451.5</f>
        <v>15699.9</v>
      </c>
      <c r="E100" s="31">
        <v>45830</v>
      </c>
      <c r="F100" s="27" t="s">
        <v>231</v>
      </c>
      <c r="G100" s="7">
        <v>45837</v>
      </c>
      <c r="H100" s="9">
        <f t="shared" si="1"/>
        <v>15699.9</v>
      </c>
      <c r="I100" s="10">
        <v>0</v>
      </c>
      <c r="J100" s="11" t="s">
        <v>13</v>
      </c>
    </row>
    <row r="101" spans="2:10" ht="28.5" customHeight="1" x14ac:dyDescent="0.25">
      <c r="B101" s="16" t="s">
        <v>232</v>
      </c>
      <c r="C101" s="16" t="s">
        <v>233</v>
      </c>
      <c r="D101" s="18">
        <v>4130</v>
      </c>
      <c r="E101" s="7">
        <v>45811</v>
      </c>
      <c r="F101" s="8" t="s">
        <v>234</v>
      </c>
      <c r="G101" s="7">
        <v>45850</v>
      </c>
      <c r="H101" s="9">
        <f t="shared" si="1"/>
        <v>4130</v>
      </c>
      <c r="I101" s="10">
        <v>0</v>
      </c>
      <c r="J101" s="11" t="s">
        <v>13</v>
      </c>
    </row>
    <row r="102" spans="2:10" ht="28.5" customHeight="1" x14ac:dyDescent="0.25">
      <c r="B102" s="16" t="s">
        <v>235</v>
      </c>
      <c r="C102" s="16" t="s">
        <v>236</v>
      </c>
      <c r="D102" s="18">
        <v>16405</v>
      </c>
      <c r="E102" s="7">
        <v>45833</v>
      </c>
      <c r="F102" s="8" t="s">
        <v>237</v>
      </c>
      <c r="G102" s="7">
        <v>45856</v>
      </c>
      <c r="H102" s="9">
        <f t="shared" si="1"/>
        <v>16405</v>
      </c>
      <c r="I102" s="10">
        <v>0</v>
      </c>
      <c r="J102" s="11" t="s">
        <v>13</v>
      </c>
    </row>
    <row r="103" spans="2:10" ht="28.5" customHeight="1" x14ac:dyDescent="0.25">
      <c r="B103" s="16" t="s">
        <v>235</v>
      </c>
      <c r="C103" s="16" t="s">
        <v>236</v>
      </c>
      <c r="D103" s="18">
        <v>10692</v>
      </c>
      <c r="E103" s="7">
        <v>45810</v>
      </c>
      <c r="F103" s="8" t="s">
        <v>238</v>
      </c>
      <c r="G103" s="7">
        <v>45856</v>
      </c>
      <c r="H103" s="9">
        <f t="shared" si="1"/>
        <v>10692</v>
      </c>
      <c r="I103" s="10">
        <v>0</v>
      </c>
      <c r="J103" s="11" t="s">
        <v>13</v>
      </c>
    </row>
    <row r="104" spans="2:10" ht="28.5" customHeight="1" x14ac:dyDescent="0.25">
      <c r="B104" s="16" t="s">
        <v>235</v>
      </c>
      <c r="C104" s="16" t="s">
        <v>236</v>
      </c>
      <c r="D104" s="18">
        <v>16392</v>
      </c>
      <c r="E104" s="7">
        <v>45824</v>
      </c>
      <c r="F104" s="8" t="s">
        <v>239</v>
      </c>
      <c r="G104" s="7">
        <v>45856</v>
      </c>
      <c r="H104" s="9">
        <f t="shared" si="1"/>
        <v>16392</v>
      </c>
      <c r="I104" s="10">
        <v>0</v>
      </c>
      <c r="J104" s="11" t="s">
        <v>13</v>
      </c>
    </row>
    <row r="105" spans="2:10" ht="28.5" customHeight="1" x14ac:dyDescent="0.25">
      <c r="B105" s="16" t="s">
        <v>240</v>
      </c>
      <c r="C105" s="16" t="s">
        <v>241</v>
      </c>
      <c r="D105" s="18">
        <v>42834</v>
      </c>
      <c r="E105" s="7">
        <v>45811</v>
      </c>
      <c r="F105" s="8" t="s">
        <v>234</v>
      </c>
      <c r="G105" s="7">
        <v>45850</v>
      </c>
      <c r="H105" s="9">
        <f t="shared" si="1"/>
        <v>42834</v>
      </c>
      <c r="I105" s="10">
        <v>0</v>
      </c>
      <c r="J105" s="11" t="s">
        <v>13</v>
      </c>
    </row>
    <row r="106" spans="2:10" ht="28.5" customHeight="1" x14ac:dyDescent="0.25">
      <c r="B106" s="16" t="s">
        <v>10</v>
      </c>
      <c r="C106" s="16" t="s">
        <v>242</v>
      </c>
      <c r="D106" s="18">
        <v>54640.03</v>
      </c>
      <c r="E106" s="7">
        <v>45467</v>
      </c>
      <c r="F106" s="8" t="s">
        <v>243</v>
      </c>
      <c r="G106" s="7">
        <v>45862</v>
      </c>
      <c r="H106" s="9">
        <f t="shared" si="1"/>
        <v>54640.03</v>
      </c>
      <c r="I106" s="10">
        <v>0</v>
      </c>
      <c r="J106" s="11" t="s">
        <v>13</v>
      </c>
    </row>
    <row r="107" spans="2:10" ht="28.5" customHeight="1" x14ac:dyDescent="0.25">
      <c r="B107" s="16" t="s">
        <v>10</v>
      </c>
      <c r="C107" s="16" t="s">
        <v>244</v>
      </c>
      <c r="D107" s="18">
        <v>1509068.79</v>
      </c>
      <c r="E107" s="7">
        <v>45467</v>
      </c>
      <c r="F107" s="8" t="s">
        <v>245</v>
      </c>
      <c r="G107" s="7">
        <v>45862</v>
      </c>
      <c r="H107" s="9">
        <f t="shared" si="1"/>
        <v>1509068.79</v>
      </c>
      <c r="I107" s="10">
        <v>0</v>
      </c>
      <c r="J107" s="11" t="s">
        <v>13</v>
      </c>
    </row>
    <row r="108" spans="2:10" ht="17.25" x14ac:dyDescent="0.4">
      <c r="D108" s="32">
        <f>+SUM(D6:D107)</f>
        <v>11511902.499999993</v>
      </c>
      <c r="E108" s="1"/>
      <c r="G108" s="1"/>
      <c r="H108" s="33">
        <f>+SUM(H6:H107)</f>
        <v>11511902.499999993</v>
      </c>
    </row>
    <row r="109" spans="2:10" ht="17.25" x14ac:dyDescent="0.4">
      <c r="D109" s="34"/>
      <c r="E109" s="1"/>
      <c r="F109" s="33"/>
      <c r="G109" s="33"/>
      <c r="H109" s="33"/>
    </row>
    <row r="110" spans="2:10" ht="17.25" x14ac:dyDescent="0.4">
      <c r="D110" s="34"/>
      <c r="E110" s="1"/>
      <c r="F110" s="33"/>
      <c r="G110" s="35"/>
      <c r="H110" s="33"/>
    </row>
    <row r="111" spans="2:10" x14ac:dyDescent="0.25">
      <c r="D111" s="34"/>
      <c r="E111" s="1"/>
      <c r="G111" s="1"/>
    </row>
    <row r="112" spans="2:10" x14ac:dyDescent="0.25">
      <c r="B112" t="s">
        <v>246</v>
      </c>
      <c r="C112" t="s">
        <v>247</v>
      </c>
      <c r="D112" s="34" t="s">
        <v>248</v>
      </c>
      <c r="E112" s="1"/>
      <c r="G112" s="1"/>
    </row>
    <row r="113" spans="2:7" x14ac:dyDescent="0.25">
      <c r="B113" s="36" t="s">
        <v>249</v>
      </c>
      <c r="C113" s="36" t="s">
        <v>250</v>
      </c>
      <c r="D113" s="37" t="s">
        <v>251</v>
      </c>
      <c r="E113" s="1"/>
      <c r="G113" s="1"/>
    </row>
    <row r="114" spans="2:7" x14ac:dyDescent="0.25">
      <c r="B114" t="s">
        <v>252</v>
      </c>
      <c r="C114" t="s">
        <v>253</v>
      </c>
      <c r="D114" s="34" t="s">
        <v>254</v>
      </c>
      <c r="E114" s="1"/>
      <c r="G114" s="1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Cabelo Martinez</dc:creator>
  <cp:lastModifiedBy>Jenny Cabelo Martinez</cp:lastModifiedBy>
  <dcterms:created xsi:type="dcterms:W3CDTF">2025-07-03T13:26:16Z</dcterms:created>
  <dcterms:modified xsi:type="dcterms:W3CDTF">2025-07-03T13:35:42Z</dcterms:modified>
</cp:coreProperties>
</file>